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oje dokumenty\Moje\Pisma 2025\PRM\Plan PRM\"/>
    </mc:Choice>
  </mc:AlternateContent>
  <xr:revisionPtr revIDLastSave="0" documentId="8_{21521ADA-F2BF-48D4-936B-950514D89BAF}" xr6:coauthVersionLast="47" xr6:coauthVersionMax="47" xr10:uidLastSave="{00000000-0000-0000-0000-000000000000}"/>
  <bookViews>
    <workbookView xWindow="-28898" yWindow="-98" windowWidth="28996" windowHeight="15675" activeTab="1" xr2:uid="{00000000-000D-0000-FFFF-FFFF00000000}"/>
  </bookViews>
  <sheets>
    <sheet name="Tabela nr 1" sheetId="2" r:id="rId1"/>
    <sheet name="Tabela nr 2" sheetId="4" r:id="rId2"/>
    <sheet name="Tabela nr 3" sheetId="26" r:id="rId3"/>
    <sheet name="Tabela nr 4" sheetId="5" r:id="rId4"/>
    <sheet name="Tabela nr 5" sheetId="6" r:id="rId5"/>
    <sheet name="Tabela nr 6" sheetId="7" r:id="rId6"/>
    <sheet name="Tabela nr 7" sheetId="8" r:id="rId7"/>
    <sheet name="Tabela nr 8" sheetId="9" r:id="rId8"/>
    <sheet name="Tabela nr 9" sheetId="10" r:id="rId9"/>
    <sheet name="Tabela nr 10" sheetId="11" r:id="rId10"/>
    <sheet name="Tabela nr 11" sheetId="12" r:id="rId11"/>
    <sheet name="Tabela nr 12" sheetId="13" r:id="rId12"/>
    <sheet name="Tabela nr 13" sheetId="14" r:id="rId13"/>
    <sheet name="Tabela nr 14" sheetId="15" r:id="rId14"/>
    <sheet name="Tabela nr 15" sheetId="16" r:id="rId15"/>
    <sheet name="Tabela nr 16" sheetId="17" r:id="rId16"/>
    <sheet name="Tabela nr 17" sheetId="18" r:id="rId17"/>
    <sheet name="Tabela nr 18" sheetId="19" r:id="rId18"/>
    <sheet name="Tabela nr 19" sheetId="20" r:id="rId19"/>
    <sheet name="Tabela nr 20" sheetId="27" r:id="rId20"/>
  </sheets>
  <definedNames>
    <definedName name="_xlnm.Print_Area" localSheetId="0">'Tabela nr 1'!$A$1:$P$54</definedName>
    <definedName name="_xlnm.Print_Area" localSheetId="9">'Tabela nr 10'!$A$1:$W$14</definedName>
    <definedName name="_xlnm.Print_Area" localSheetId="11">'Tabela nr 12'!$A$1:$S$4</definedName>
    <definedName name="_xlnm.Print_Area" localSheetId="12">'Tabela nr 13'!$A$1:$S$4</definedName>
    <definedName name="_xlnm.Print_Area" localSheetId="13">'Tabela nr 14'!$A$1:$K$5</definedName>
    <definedName name="_xlnm.Print_Area" localSheetId="14">'Tabela nr 15'!$A$1:$G$4</definedName>
    <definedName name="_xlnm.Print_Area" localSheetId="15">'Tabela nr 16'!$A$1:$O$17</definedName>
    <definedName name="_xlnm.Print_Area" localSheetId="16">'Tabela nr 17'!$A$1:$B$17</definedName>
    <definedName name="_xlnm.Print_Area" localSheetId="17">'Tabela nr 18'!$A$1:$X$17</definedName>
    <definedName name="_xlnm.Print_Area" localSheetId="18">'Tabela nr 19'!$A$1:$X$17</definedName>
    <definedName name="_xlnm.Print_Area" localSheetId="1">'Tabela nr 2'!$A$1:$Q$54</definedName>
    <definedName name="_xlnm.Print_Area" localSheetId="2">'Tabela nr 3'!$A$1:$G$4</definedName>
    <definedName name="_xlnm.Print_Area" localSheetId="3">'Tabela nr 4'!$A$2:$Z$55</definedName>
    <definedName name="_xlnm.Print_Area" localSheetId="4">'Tabela nr 5'!$A$1:$S$104</definedName>
    <definedName name="_xlnm.Print_Area" localSheetId="6">'Tabela nr 7'!$A$1:$K$5</definedName>
    <definedName name="_xlnm.Print_Area" localSheetId="7">'Tabela nr 8'!$A$1:$I$5</definedName>
    <definedName name="_xlnm.Print_Area" localSheetId="8">'Tabela nr 9'!$A$1:$C$4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7" i="12" l="1"/>
  <c r="Q5" i="12"/>
  <c r="Q6" i="12"/>
  <c r="Q7" i="12"/>
  <c r="Q8" i="12"/>
  <c r="Q9" i="12"/>
  <c r="Q10" i="12"/>
  <c r="Q11" i="12"/>
  <c r="Q12" i="12"/>
  <c r="Q13" i="12"/>
  <c r="Q14" i="12"/>
  <c r="Q15" i="12"/>
  <c r="Q16" i="12"/>
  <c r="Q18" i="12"/>
  <c r="Q19" i="12"/>
  <c r="Q4" i="12"/>
  <c r="Q4" i="11"/>
  <c r="P7" i="11"/>
  <c r="O7" i="11"/>
</calcChain>
</file>

<file path=xl/sharedStrings.xml><?xml version="1.0" encoding="utf-8"?>
<sst xmlns="http://schemas.openxmlformats.org/spreadsheetml/2006/main" count="4952" uniqueCount="1272">
  <si>
    <t>Województwo</t>
  </si>
  <si>
    <t>Numer rejonu operacyjnego</t>
  </si>
  <si>
    <t>Nazwa i opis rejonu operacyjnego</t>
  </si>
  <si>
    <t>Kod dyspozytorni medycznej</t>
  </si>
  <si>
    <t>Obszar działania zespołu ratownictwa medycznego</t>
  </si>
  <si>
    <t>Kod zespołu ratownictwa medycznego</t>
  </si>
  <si>
    <t>Nazwa zespołu ratownictwa medycznego</t>
  </si>
  <si>
    <t>Rodzaj zespołu ratownictwa medycznego</t>
  </si>
  <si>
    <t>Kod TERYT miejsca stacjonowania zespołu ratownictwa medycznego</t>
  </si>
  <si>
    <t>Miejsce stacjonowania zespołu ratownictwa medycznego</t>
  </si>
  <si>
    <t>Liczba dni w roku pozostawania w gotowości zespołu ratownictwa medycznego</t>
  </si>
  <si>
    <t>Liczba godzin na dobę pozostawania w gotowości zespołu ratownictwa medycznego</t>
  </si>
  <si>
    <t>Dni tygodnia pozostawania w gotowości zespołu ratownictwa medycznego</t>
  </si>
  <si>
    <t>Godziny pozostawania w gotowości  od: [gg:mm] do: [gg:mm]</t>
  </si>
  <si>
    <t>Okres w roku pozostawania w gotowości zespołu ratownictwa medycznego (od) [dd.mm]</t>
  </si>
  <si>
    <t>Okres w roku pozostawania w gotowości zespołu ratownictwa medycznego (do): [dd.mm]</t>
  </si>
  <si>
    <t>świętokrzyskie</t>
  </si>
  <si>
    <t>RO26/01</t>
  </si>
  <si>
    <t xml:space="preserve">2661 - Kielce (miasto na prawach powiatu); 2601 - buski (powiat); 2602 - jędrzejowski (powiat); 2603 - kazimierski (powiat); 2604 - kielecki (powiat); 2605 - konecki (powiat); 2606 - opatowski (powiat); 2607 - ostrowiecki (powiat); 2608 - pińczowski (powiat); 2609 - sandomierski (powiat); 2610 - skarżyski (powiat); 2611 - starachowicki (powiat); 2612 - staszowski (powiat); 2613 - włoszczowski (powiat); </t>
  </si>
  <si>
    <t>DM13-01 Kielce</t>
  </si>
  <si>
    <t xml:space="preserve">2611022 - Brody (gmina wiejska); 2611032 - Mirzec (gmina wiejska); 2611042 - Pawłów (gmina wiejska); 2611011 - Starachowice (gmina miejska); 2611054 - Wąchock (miasto); 2611055 - Wąchock (obszar wiejski); </t>
  </si>
  <si>
    <t>P3</t>
  </si>
  <si>
    <t>2611011</t>
  </si>
  <si>
    <t>Starachowice</t>
  </si>
  <si>
    <t>365</t>
  </si>
  <si>
    <t>01.01</t>
  </si>
  <si>
    <t>31.12</t>
  </si>
  <si>
    <t xml:space="preserve">2604012 - Bieliny (gmina wiejska); 2604024 - Bodzentyn (miasto); 2604025 - Bodzentyn (obszar wiejski); 2604044 - Chmielnik (miasto); 2604045 - Chmielnik (obszar wiejski); 2604034 - Chęciny (miasto); 2604035 - Chęciny (obszar wiejski); 2604054 - Daleszyce (miasto); 2604055 - Daleszyce (obszar wiejski); 2604062 - Górno (gmina wiejska); 2661011 - Kielce (gmina miejska); 2604092 - Masłów (gmina wiejska); 2604102 - Miedziana Góra (gmina wiejska); 2604112 - Mniów (gmina wiejska); 2604124 - Morawica (miasto); 2604125 - Morawica (obszar wiejski); 2604134 - Nowa Słupia (miasto); 2604135 - Nowa Słupia (obszar wiejski); 2604144 - Piekoszów (miasto); 2604145 - Piekoszów (obszar wiejski); 2604154 - Pierzchnica (miasto); 2604155 - Pierzchnica (obszar wiejski); 2604162 - Raków (gmina wiejska); 2604172 - Sitkówka-Nowiny (gmina wiejska); 2604182 - Strawczyn (gmina wiejska); 2604192 - Zagnańsk (gmina wiejska); 2604074 - Łagów (miasto); 2604075 - Łagów (obszar wiejski); 2604084 - Łopuszno (miasto); 2604085 - Łopuszno (obszar wiejski); </t>
  </si>
  <si>
    <t>2661011204</t>
  </si>
  <si>
    <t>T01 08</t>
  </si>
  <si>
    <t>P2</t>
  </si>
  <si>
    <t>2661011</t>
  </si>
  <si>
    <t>Kielce</t>
  </si>
  <si>
    <t>7</t>
  </si>
  <si>
    <t xml:space="preserve">2607022 - Bałtów (gmina wiejska); 2607032 - Bodzechów (gmina wiejska); 2607054 - Kunów (miasto); 2607055 - Kunów (obszar wiejski); 2607011 - Ostrowiec Świętokrzyski (gmina miejska); 2607062 - Waśniów (gmina wiejska); 2607044 - Ćmielów (miasto); 2607045 - Ćmielów (obszar wiejski); </t>
  </si>
  <si>
    <t>2607011401</t>
  </si>
  <si>
    <t>T01 09</t>
  </si>
  <si>
    <t>S</t>
  </si>
  <si>
    <t>2607011</t>
  </si>
  <si>
    <t>Ostrowiec Świętokrzyski</t>
  </si>
  <si>
    <t>2661011205</t>
  </si>
  <si>
    <t>T01 10</t>
  </si>
  <si>
    <t xml:space="preserve">2609022 - Dwikozy (gmina wiejska); 2609034 - Klimontów (miasto); 2609035 - Klimontów (obszar wiejski); 2609044 - Koprzywnica (miasto); 2609045 - Koprzywnica (obszar wiejski); 2609062 - Obrazów (gmina wiejska); 2609072 - Samborzec (gmina wiejska); 2609011 - Sandomierz (gmina miejska); 2609082 - Wilczyce (gmina wiejska); 2609094 - Zawichost (miasto); 2609095 - Zawichost (obszar wiejski); 2609052 - Łoniów (gmina wiejska); </t>
  </si>
  <si>
    <t>2609011</t>
  </si>
  <si>
    <t>Sandomierz</t>
  </si>
  <si>
    <t>2604082201</t>
  </si>
  <si>
    <t>T01 18</t>
  </si>
  <si>
    <t>Łopuszno</t>
  </si>
  <si>
    <t xml:space="preserve">2613012 - Kluczewsko (gmina wiejska); 2613022 - Krasocin (gmina wiejska); 2613032 - Moskorzew (gmina wiejska); 2613042 - Radków (gmina wiejska); 2613052 - Secemin (gmina wiejska); 2613064 - Włoszczowa (miasto); 2613065 - Włoszczowa (obszar wiejski); </t>
  </si>
  <si>
    <t>2613064401</t>
  </si>
  <si>
    <t>T01 19</t>
  </si>
  <si>
    <t>Włoszczowa</t>
  </si>
  <si>
    <t>2604134201</t>
  </si>
  <si>
    <t>T01 20</t>
  </si>
  <si>
    <t>2604134</t>
  </si>
  <si>
    <t>Nowa Słupia</t>
  </si>
  <si>
    <t xml:space="preserve">2601015 - Busko-Zdrój (obszar wiejski); 2604044 - Chmielnik (miasto); 2604045 - Chmielnik (obszar wiejski); 2604055 - Daleszyce (obszar wiejski); 2601022 - Gnojno (gmina wiejska); 2608022 - Kije (gmina wiejska); 2604154 - Pierzchnica (miasto); 2604155 - Pierzchnica (obszar wiejski); 2612085 - Szydłów (obszar wiejski); </t>
  </si>
  <si>
    <t>2604044201</t>
  </si>
  <si>
    <t>T01 22</t>
  </si>
  <si>
    <t>2604044</t>
  </si>
  <si>
    <t>Chmielnik</t>
  </si>
  <si>
    <t xml:space="preserve">2612014 - Bogoria (miasto); 2612015 - Bogoria (obszar wiejski); 2604055 - Daleszyce (obszar wiejski); 2606022 - Iwaniska (gmina wiejska); 2604162 - Raków (gmina wiejska); 2612085 - Szydłów (obszar wiejski); 2604074 - Łagów (miasto); 2604075 - Łagów (obszar wiejski); </t>
  </si>
  <si>
    <t>2604162201</t>
  </si>
  <si>
    <t>T01 24</t>
  </si>
  <si>
    <t>2604162</t>
  </si>
  <si>
    <t>Raków</t>
  </si>
  <si>
    <t xml:space="preserve">2605012 - Fałków (gmina wiejska); 2605024 - Gowarczów (miasto); 2605025 - Gowarczów (obszar wiejski); 2605034 - Końskie (miasto); 2605035 - Końskie (obszar wiejski); 2605044 - Radoszyce (miasto); 2605045 - Radoszyce (obszar wiejski); 2605052 - Ruda Maleniecka (gmina wiejska); 2605072 - Smyków (gmina wiejska); 2605084 - Stąporków (miasto); 2605085 - Stąporków (obszar wiejski); 2605062 - Słupia (Konecka) (gmina wiejska); </t>
  </si>
  <si>
    <t>2605034201</t>
  </si>
  <si>
    <t>T01 26</t>
  </si>
  <si>
    <t>Końskie</t>
  </si>
  <si>
    <t>2605034202</t>
  </si>
  <si>
    <t>T01 28</t>
  </si>
  <si>
    <t xml:space="preserve">2610022 - Bliżyn (gmina wiejska); 2610042 - Skarżysko Kościelne (gmina wiejska); 2610011 - Skarżysko-Kamienna (gmina miejska); 2610054 - Suchedniów (miasto); 2610055 - Suchedniów (obszar wiejski); 2610032 - Łączna (gmina wiejska); </t>
  </si>
  <si>
    <t>2610011201</t>
  </si>
  <si>
    <t>T01 30</t>
  </si>
  <si>
    <t>2610011</t>
  </si>
  <si>
    <t>Skarżysko-Kamienna</t>
  </si>
  <si>
    <t>2610011202</t>
  </si>
  <si>
    <t>T01 32</t>
  </si>
  <si>
    <t>2611011201</t>
  </si>
  <si>
    <t>T01 34</t>
  </si>
  <si>
    <t>2611011202</t>
  </si>
  <si>
    <t>T01 36</t>
  </si>
  <si>
    <t>2607011201</t>
  </si>
  <si>
    <t>T01 38</t>
  </si>
  <si>
    <t>2607011202</t>
  </si>
  <si>
    <t>T01 40</t>
  </si>
  <si>
    <t>2607011203</t>
  </si>
  <si>
    <t>T01 42</t>
  </si>
  <si>
    <t>2661011206</t>
  </si>
  <si>
    <t>T01 12</t>
  </si>
  <si>
    <t xml:space="preserve">2612014 - Bogoria (miasto); 2612015 - Bogoria (obszar wiejski); 2612034 - Oleśnica (miasto); 2612035 - Oleśnica (obszar wiejski); 2612044 - Osiek (miasto); 2612045 - Osiek (obszar wiejski); 2612054 - Połaniec (miasto); 2612055 - Połaniec (obszar wiejski); 2612062 - Rytwiany (gmina wiejska); 2612074 - Staszów (miasto); 2612075 - Staszów (obszar wiejski); 2612084 - Szydłów (miasto); 2612085 - Szydłów (obszar wiejski); 2612022 - Łubnice (gmina wiejska); </t>
  </si>
  <si>
    <t>2612074401</t>
  </si>
  <si>
    <t>T01 13</t>
  </si>
  <si>
    <t>Staszów</t>
  </si>
  <si>
    <t>2604034201</t>
  </si>
  <si>
    <t>T01 14</t>
  </si>
  <si>
    <t>2604034</t>
  </si>
  <si>
    <t>Chęciny</t>
  </si>
  <si>
    <t xml:space="preserve">2603012 - Bejsce (gmina wiejska); 2603022 - Czarnocin (gmina wiejska); 2603034 - Kazimierza Wielka (miasto); 2603035 - Kazimierza Wielka (obszar wiejski); 2603044 - Opatowiec (miasto); 2603045 - Opatowiec (obszar wiejski); 2603054 - Skalbmierz (miasto); 2603055 - Skalbmierz (obszar wiejski); </t>
  </si>
  <si>
    <t>2603034401</t>
  </si>
  <si>
    <t>T01 15</t>
  </si>
  <si>
    <t>Kazimierza Wielka</t>
  </si>
  <si>
    <t>2604112201</t>
  </si>
  <si>
    <t>T01 16</t>
  </si>
  <si>
    <t>2604112</t>
  </si>
  <si>
    <t>Mniów</t>
  </si>
  <si>
    <t xml:space="preserve">2608014 - Działoszyce (miasto); 2608015 - Działoszyce (obszar wiejski); 2608022 - Kije (gmina wiejska); 2608032 - Michałów (gmina wiejska); 2608044 - Pińczów (miasto); 2608045 - Pińczów (obszar wiejski); 2608052 - Złota (gmina wiejska); </t>
  </si>
  <si>
    <t>2608044401</t>
  </si>
  <si>
    <t>T01 17</t>
  </si>
  <si>
    <t>Pińczów</t>
  </si>
  <si>
    <t>2661011401</t>
  </si>
  <si>
    <t>T01 01</t>
  </si>
  <si>
    <t>2661011201</t>
  </si>
  <si>
    <t>T01 02</t>
  </si>
  <si>
    <t>2661011202</t>
  </si>
  <si>
    <t>T01 04</t>
  </si>
  <si>
    <t>2610011401</t>
  </si>
  <si>
    <t>T01 05</t>
  </si>
  <si>
    <t>2661011203</t>
  </si>
  <si>
    <t>T01 06</t>
  </si>
  <si>
    <t>2607011204</t>
  </si>
  <si>
    <t>T01 44</t>
  </si>
  <si>
    <t xml:space="preserve">2606012 - Baćkowice (gmina wiejska); 2606022 - Iwaniska (gmina wiejska); 2606032 - Lipnik (gmina wiejska); 2606044 - Opatów (miasto); 2606045 - Opatów (obszar wiejski); 2606054 - Ożarów (miasto); 2606055 - Ożarów (obszar wiejski); 2606062 - Sadowie (gmina wiejska); 2606072 - Tarłów (gmina wiejska); 2606082 - Wojciechowice (gmina wiejska); </t>
  </si>
  <si>
    <t>2606044201</t>
  </si>
  <si>
    <t>T01 46</t>
  </si>
  <si>
    <t>Opatów</t>
  </si>
  <si>
    <t>2606044202</t>
  </si>
  <si>
    <t>T01 48</t>
  </si>
  <si>
    <t>2606054201</t>
  </si>
  <si>
    <t>T01 50</t>
  </si>
  <si>
    <t>Ożarów</t>
  </si>
  <si>
    <t>2609011201</t>
  </si>
  <si>
    <t>T01 52</t>
  </si>
  <si>
    <t xml:space="preserve">2609044 - Koprzywnica (miasto); 2609045 - Koprzywnica (obszar wiejski); 2612044 - Osiek (miasto); 2612045 - Osiek (obszar wiejski); 2609052 - Łoniów (gmina wiejska); </t>
  </si>
  <si>
    <t>2609052201</t>
  </si>
  <si>
    <t>T01 54</t>
  </si>
  <si>
    <t>2609052</t>
  </si>
  <si>
    <t>Łoniów</t>
  </si>
  <si>
    <t>2612074201</t>
  </si>
  <si>
    <t>T01 56</t>
  </si>
  <si>
    <t xml:space="preserve">2612045 - Osiek (obszar wiejski); 2612054 - Połaniec (miasto); 2612055 - Połaniec (obszar wiejski); 2612062 - Rytwiany (gmina wiejska); 2612022 - Łubnice (gmina wiejska); </t>
  </si>
  <si>
    <t>2612054201</t>
  </si>
  <si>
    <t>T01 58</t>
  </si>
  <si>
    <t>Połaniec</t>
  </si>
  <si>
    <t xml:space="preserve">2601014 - Busko-Zdrój (miasto); 2601015 - Busko-Zdrój (obszar wiejski); 2601022 - Gnojno (gmina wiejska); 2601034 - Nowy Korczyn (miasto); 2601035 - Nowy Korczyn (obszar wiejski); 2601044 - Pacanów (miasto); 2601045 - Pacanów (obszar wiejski); 2601052 - Solec-Zdrój (gmina wiejska); 2601064 - Stopnica (miasto); 2601065 - Stopnica (obszar wiejski); 2601072 - Tuczępy (gmina wiejska); 2601084 - Wiślica (gmina miejsko-wiejska); 2601085 - Wiślica (obszar wiejski); </t>
  </si>
  <si>
    <t>2601014201</t>
  </si>
  <si>
    <t>T01 60</t>
  </si>
  <si>
    <t>Busko-Zdrój</t>
  </si>
  <si>
    <t>2601014202</t>
  </si>
  <si>
    <t>T01 62</t>
  </si>
  <si>
    <t>2601044201</t>
  </si>
  <si>
    <t>T01 64</t>
  </si>
  <si>
    <t>Pacanów</t>
  </si>
  <si>
    <t>2603034201</t>
  </si>
  <si>
    <t>T01 66</t>
  </si>
  <si>
    <t>2608044201</t>
  </si>
  <si>
    <t>T01 68</t>
  </si>
  <si>
    <t xml:space="preserve">2602012 - Imielno (gmina wiejska); 2602024 - Jędrzejów (miasto); 2602025 - Jędrzejów (obszar wiejski); 2602034 - Małogoszcz (miasto); 2602035 - Małogoszcz (obszar wiejski); 2602042 - Nagłowice (gmina wiejska); 2602052 - Oksa (gmina wiejska); 2602084 - Sobków (miasto); 2602085 - Sobków (obszar wiejski); 2602064 - Sędziszów (miasto); 2602065 - Sędziszów (obszar wiejski); 2602072 - Słupia (gmina wiejska); 2602094 - Wodzisław (miasto); 2602095 - Wodzisław (obszar wiejski); </t>
  </si>
  <si>
    <t>2602024201</t>
  </si>
  <si>
    <t>T01 70</t>
  </si>
  <si>
    <t>Jędrzejów</t>
  </si>
  <si>
    <t>2602024202</t>
  </si>
  <si>
    <t>T01 72</t>
  </si>
  <si>
    <t>2602064201</t>
  </si>
  <si>
    <t>T01 74</t>
  </si>
  <si>
    <t>Sędziszów</t>
  </si>
  <si>
    <t>2613064201</t>
  </si>
  <si>
    <t>T01 76</t>
  </si>
  <si>
    <t>2661011207</t>
  </si>
  <si>
    <t>T01 78</t>
  </si>
  <si>
    <t>2661011208</t>
  </si>
  <si>
    <t>T01 80</t>
  </si>
  <si>
    <t>2602052201</t>
  </si>
  <si>
    <t>T01 82</t>
  </si>
  <si>
    <t>2602052</t>
  </si>
  <si>
    <t>Oksa</t>
  </si>
  <si>
    <t>2612074202</t>
  </si>
  <si>
    <t>T01 84</t>
  </si>
  <si>
    <t>Powiat miejsca stacjonowania zespołu ratownictwa medycznego</t>
  </si>
  <si>
    <t>Gmina miejsca stacjonowania zespołu ratownictwa medycznego</t>
  </si>
  <si>
    <t>Adres miejsca stacjonowania zespołu ratownictwa medycznego</t>
  </si>
  <si>
    <t>Nazwa dysponenta jednostki</t>
  </si>
  <si>
    <t>Adres dysponenta jednostki</t>
  </si>
  <si>
    <t>Numer księgi rejestrowej podmiotu leczniczego dysponenta jednostki</t>
  </si>
  <si>
    <t>Numer REGON zakładu leczniczego (14-znakowy)</t>
  </si>
  <si>
    <t>Część IV systemu resortowych kodów identyfikacyjnych określająca formę organizacyjno-prawną podmiotu wykonującego działalność leczniczą</t>
  </si>
  <si>
    <t>Część VII systemu resortowych kodów identyfikacyjnych</t>
  </si>
  <si>
    <t>P</t>
  </si>
  <si>
    <t>Jędrzejowski</t>
  </si>
  <si>
    <t>ul. 11 Listopada 26, 28-300 Jędrzejów</t>
  </si>
  <si>
    <t>ŚCRMiTS w Kielcach</t>
  </si>
  <si>
    <t>ul. Świętego Leonarda 10, Kielce 25-311</t>
  </si>
  <si>
    <t>000000014824</t>
  </si>
  <si>
    <t>ul. Dworcowa 23, 28-340 Sędziszów</t>
  </si>
  <si>
    <t>Pińczowski</t>
  </si>
  <si>
    <t>ul. Łąkowa 2a, 28-400 Pińczów</t>
  </si>
  <si>
    <t>Kazimierski</t>
  </si>
  <si>
    <t>ul. Kościuszki Tadeusza 14, 28-500 Kazimierza Wielka</t>
  </si>
  <si>
    <t>Buski</t>
  </si>
  <si>
    <t>ul. dr Gałązki Antoniego 11, 28-133 Pacanów</t>
  </si>
  <si>
    <t>2609011401</t>
  </si>
  <si>
    <t>T01 11</t>
  </si>
  <si>
    <t>Sandomierski</t>
  </si>
  <si>
    <t>ul. dr. Schinzla Zygmunta 13, 27-600 Sandomierz</t>
  </si>
  <si>
    <t>ul. Partyzantów 4, 28-100 Busko-Zdrój</t>
  </si>
  <si>
    <t>Ostrowiecki</t>
  </si>
  <si>
    <t>ul. Ferdynanda Focha 5, 27-400 Ostrowiec Świętokrzyski</t>
  </si>
  <si>
    <t>Konecki</t>
  </si>
  <si>
    <t>ul. 1 Maja 44, 26-200 Końskie</t>
  </si>
  <si>
    <t>ul. Pakosz 72, 25-040 Kielce</t>
  </si>
  <si>
    <t>ul. Strażacka 10, 28-070 Łopuszno</t>
  </si>
  <si>
    <t>Staszowski</t>
  </si>
  <si>
    <t>ul. Wschodnia 23, 28-200 Staszów</t>
  </si>
  <si>
    <t>SPZZOZ w Staszowie</t>
  </si>
  <si>
    <t>ul. 11 Listopada 78, Staszów 28-200</t>
  </si>
  <si>
    <t>000000014786</t>
  </si>
  <si>
    <t>ul. Polna 11, 25-317 Kielce</t>
  </si>
  <si>
    <t>ul. Strażacka 7, 28-363 Oksa</t>
  </si>
  <si>
    <t>ul. Generała Antoniego Madalińskiego 1, 28-230 Połaniec</t>
  </si>
  <si>
    <t>ul. Czerwona Góra 10, 26-060 Chęciny</t>
  </si>
  <si>
    <t>ul. Centralna 6, 26-080 Mniów</t>
  </si>
  <si>
    <t>ul. Świętokrzyska  53, 26-006 Nowa Słupia</t>
  </si>
  <si>
    <t>ul. Klasztorna  16, 26-035 Raków</t>
  </si>
  <si>
    <t>ul. Kielecka 18, 28-110 Chmielnik</t>
  </si>
  <si>
    <t>Skarżyski</t>
  </si>
  <si>
    <t>ul. Szpitalna 5, 26-110 Skarżysko-Kamienna</t>
  </si>
  <si>
    <t>Starachowicki</t>
  </si>
  <si>
    <t>ul. dr-a Borkowskiego Władysława 2, 27-200 Starachowice</t>
  </si>
  <si>
    <t>2611011401</t>
  </si>
  <si>
    <t>T01 07</t>
  </si>
  <si>
    <t>Opatowski</t>
  </si>
  <si>
    <t>ul. Szpitalna 4, 27-500 Opatów</t>
  </si>
  <si>
    <t>ul. Spacerowa 10, 27-530 Ożarów</t>
  </si>
  <si>
    <t>ul.  104, 27-670 Łoniów</t>
  </si>
  <si>
    <t>Włoszczowski</t>
  </si>
  <si>
    <t>ul. Młynarska 3, 29-100 Włoszczowa</t>
  </si>
  <si>
    <t>Wyjazdy do stanów nagłego zagrożenia zdrowotnego (0-18 lat)</t>
  </si>
  <si>
    <t>Wyjazdy do stanów nagłego zagrożenia zdrowotnego (&gt; 18 lat)</t>
  </si>
  <si>
    <t>Wyjazdy do stanów nagłego zagrożenia zdrowotnego - razem</t>
  </si>
  <si>
    <t>Wyjazdy niezwiązane ze stanem nagłego zagrożenia zdrowotnego (0-18 lat)</t>
  </si>
  <si>
    <t>Wyjazdy niezwiązane ze stanem nagłego zagrożenia zdrowotnego (&gt; 18 lat)</t>
  </si>
  <si>
    <t>Wyjazdy niezwiązane ze stanem nagłego zagrożenia zdrowotnego - razem</t>
  </si>
  <si>
    <t>Wyjazdy razem</t>
  </si>
  <si>
    <t>Zgony przed podjęciem albo w trakcie wykonywania medycznych czynności ratunkowych (0-18 lat)</t>
  </si>
  <si>
    <t>Zgony przed podjęciem albo w trakcie wykonywania medycznych czynności ratunkowych (&gt;18)</t>
  </si>
  <si>
    <t>Zgony przed podjęciem albo w trakcie wykonywania medycznych czynności ratunkowych - razem</t>
  </si>
  <si>
    <t>Liczba wyjazdów zespołów ratownictwa medycznego zakończonych przewiezieniem pacjenta do szpitala (0-18 lat)</t>
  </si>
  <si>
    <t>Liczba wyjazdów zespołów ratownictwa medycznego zakończonych przewiezieniem pacjenta do szpitala (&gt;18 lat)</t>
  </si>
  <si>
    <t>Liczba wyjazdów zespołów ratownictwa medycznego zakończonych przewiezieniem pacjenta do szpitala - razem</t>
  </si>
  <si>
    <t>Liczba wyjazdów zespołów ratownictwa medycznego realizowanych w kodzie pierwszym</t>
  </si>
  <si>
    <t>Liczba wyjazdów zespołów ratownictwa medycznego realizowanych w kodzie drugim</t>
  </si>
  <si>
    <t>2601014 - Busko-Zdrój (miasto); 2601015 - Busko-Zdrój (obszar wiejski); 2601022 - Gnojno (gmina wiejska); 2601034 - Nowy Korczyn (miasto); 2601035 - Nowy Korczyn (obszar wiejski); 2601044 - Pacanów (miasto); 2601045 - Pacanów (obszar wiejski); 2601052 - Solec-Zdrój (gmina wiejska); 2601064 - Stopnica (miasto); 2601065 - Stopnica (obszar wiejski); 2601072 - Tuczępy (gmina wiejska); 2601084 - Wiślica (gmina miejsko-wiejska); 2601085 - Wiślica (obszar wiejski)</t>
  </si>
  <si>
    <t>2601015 - Busko-Zdrój (obszar wiejski); 2604044 - Chmielnik (miasto); 2604045 - Chmielnik (obszar wiejski); 2604055 - Daleszyce (obszar wiejski); 2601022 - Gnojno (gmina wiejska); 2608022 - Kije (gmina wiejska); 2604154 - Pierzchnica (miasto); 2604155 - Pierzchnica (obszar wiejski); 2612085 - Szydłów (obszar wiejski)</t>
  </si>
  <si>
    <t>2602012 - Imielno (gmina wiejska); 2602024 - Jędrzejów (miasto); 2602025 - Jędrzejów (obszar wiejski); 2602034 - Małogoszcz (miasto); 2602035 - Małogoszcz (obszar wiejski); 2602042 - Nagłowice (gmina wiejska); 2602052 - Oksa (gmina wiejska); 2602084 - Sobków (miasto); 2602085 - Sobków (obszar wiejski); 2602064 - Sędziszów (miasto); 2602065 - Sędziszów (obszar wiejski); 2602072 - Słupia (gmina wiejska); 2602094 - Wodzisław (miasto); 2602095 - Wodzisław (obszar wiejski)</t>
  </si>
  <si>
    <t>2603012 - Bejsce (gmina wiejska); 2603022 - Czarnocin (gmina wiejska); 2603034 - Kazimierza Wielka (miasto); 2603035 - Kazimierza Wielka (obszar wiejski); 2603044 - Opatowiec (miasto); 2603045 - Opatowiec (obszar wiejski); 2603054 - Skalbmierz (miasto); 2603055 - Skalbmierz (obszar wiejski)</t>
  </si>
  <si>
    <t>2604012 - Bieliny (gmina wiejska); 2604024 - Bodzentyn (miasto); 2604025 - Bodzentyn (obszar wiejski); 2604044 - Chmielnik (miasto); 2604045 - Chmielnik (obszar wiejski); 2604034 - Chęciny (miasto); 2604035 - Chęciny (obszar wiejski); 2604054 - Daleszyce (miasto); 2604055 - Daleszyce (obszar wiejski); 2604062 - Górno (gmina wiejska); 2661011 - Kielce (gmina miejska); 2604092 - Masłów (gmina wiejska); 2604102 - Miedziana Góra (gmina wiejska); 2604112 - Mniów (gmina wiejska); 2604124 - Morawica (miasto); 2604125 - Morawica (obszar wiejski); 2604134 - Nowa Słupia (miasto); 2604135 - Nowa Słupia (obszar wiejski); 2604144 - Piekoszów (miasto); 2604145 - Piekoszów (obszar wiejski); 2604154 - Pierzchnica (miasto); 2604155 - Pierzchnica (obszar wiejski); 2604162 - Raków (gmina wiejska); 2604172 - Sitkówka-Nowiny (gmina wiejska); 2604182 - Strawczyn (gmina wiejska); 2604192 - Zagnańsk (gmina wiejska); 2604074 - Łagów (miasto); 2604075 - Łagów (obszar wiejski); 2604084 - Łopuszno (miasto); 2604085 - Łopuszno (obszar wiejski)</t>
  </si>
  <si>
    <t>2604034 - Chęciny (miasto); 2604035 - Chęciny (obszar wiejski); 2602035 - Małogoszcz (obszar wiejski); 2604124 - Morawica (miasto); 2604125 - Morawica (obszar wiejski); 2604144 - Piekoszów (miasto); 2604145 - Piekoszów (obszar wiejski); 2604172 - Sitkówka-Nowiny (gmina wiejska); 2602084 - Sobków (miasto); 2602084 - Sobków (miasto)</t>
  </si>
  <si>
    <t>2605012 - Fałków (gmina wiejska); 2605024 - Gowarczów (miasto); 2605025 - Gowarczów (obszar wiejski); 2605034 - Końskie (miasto); 2605035 - Końskie (obszar wiejski); 2605044 - Radoszyce (miasto); 2605045 - Radoszyce (obszar wiejski); 2605052 - Ruda Maleniecka (gmina wiejska); 2605072 - Smyków (gmina wiejska); 2605084 - Stąporków (miasto); 2605085 - Stąporków (obszar wiejski); 2605062 - Słupia (Konecka) (gmina wiejska)</t>
  </si>
  <si>
    <t>2606012 - Baćkowice (gmina wiejska); 2606022 - Iwaniska (gmina wiejska); 2606032 - Lipnik (gmina wiejska); 2606044 - Opatów (miasto); 2606045 - Opatów (obszar wiejski); 2606054 - Ożarów (miasto); 2606055 - Ożarów (obszar wiejski); 2606062 - Sadowie (gmina wiejska); 2606072 - Tarłów (gmina wiejska); 2606082 - Wojciechowice (gmina wiejska)</t>
  </si>
  <si>
    <t>2607022 - Bałtów (gmina wiejska); 2607032 - Bodzechów (gmina wiejska); 2607054 - Kunów (miasto); 2607055 - Kunów (obszar wiejski); 2607011 - Ostrowiec Świętokrzyski (gmina miejska); 2607062 - Waśniów (gmina wiejska); 2607044 - Ćmielów (miasto); 2607045 - Ćmielów (obszar wiejski)</t>
  </si>
  <si>
    <t>2608014 - Działoszyce (miasto); 2608015 - Działoszyce (obszar wiejski); 2608022 - Kije (gmina wiejska); 2608032 - Michałów (gmina wiejska); 2608044 - Pińczów (miasto); 2608045 - Pińczów (obszar wiejski); 2608052 - Złota (gmina wiejska)</t>
  </si>
  <si>
    <t>2609022 - Dwikozy (gmina wiejska); 2609034 - Klimontów (miasto); 2609035 - Klimontów (obszar wiejski); 2609044 - Koprzywnica (miasto); 2609045 - Koprzywnica (obszar wiejski); 2609062 - Obrazów (gmina wiejska); 2609072 - Samborzec (gmina wiejska); 2609011 - Sandomierz (gmina miejska); 2609082 - Wilczyce (gmina wiejska); 2609094 - Zawichost (miasto); 2609095 - Zawichost (obszar wiejski); 2609052 - Łoniów (gmina wiejska)</t>
  </si>
  <si>
    <t>2609044 - Koprzywnica (miasto); 2609045 - Koprzywnica (obszar wiejski); 2612044 - Osiek (miasto); 2612045 - Osiek (obszar wiejski); 2609052 - Łoniów (gmina wiejska)</t>
  </si>
  <si>
    <t>2610022 - Bliżyn (gmina wiejska); 2610042 - Skarżysko Kościelne (gmina wiejska); 2610011 - Skarżysko-Kamienna (gmina miejska); 2610054 - Suchedniów (miasto); 2610055 - Suchedniów (obszar wiejski); 2610032 - Łączna (gmina wiejska)</t>
  </si>
  <si>
    <t>2611022 - Brody (gmina wiejska); 2611032 - Mirzec (gmina wiejska); 2611042 - Pawłów (gmina wiejska); 2611011 - Starachowice (gmina miejska); 2611054 - Wąchock (miasto); 2611055 - Wąchock (obszar wiejski)</t>
  </si>
  <si>
    <t>2612014 - Bogoria (miasto); 2612015 - Bogoria (obszar wiejski); 2604055 - Daleszyce (obszar wiejski); 2606022 - Iwaniska (gmina wiejska); 2604162 - Raków (gmina wiejska); 2612085 - Szydłów (obszar wiejski); 2604074 - Łagów (miasto); 2604075 - Łagów (obszar wiejski)</t>
  </si>
  <si>
    <t>2612014 - Bogoria (miasto); 2612015 - Bogoria (obszar wiejski); 2612034 - Oleśnica (miasto); 2612035 - Oleśnica (obszar wiejski); 2612044 - Osiek (miasto); 2612045 - Osiek (obszar wiejski); 2612054 - Połaniec (miasto); 2612055 - Połaniec (obszar wiejski); 2612062 - Rytwiany (gmina wiejska); 2612074 - Staszów (miasto); 2612075 - Staszów (obszar wiejski); 2612084 - Szydłów (miasto); 2612085 - Szydłów (obszar wiejski); 2612022 - Łubnice (gmina wiejska)</t>
  </si>
  <si>
    <t>2612045 - Osiek (obszar wiejski); 2612054 - Połaniec (miasto); 2612055 - Połaniec (obszar wiejski); 2612062 - Rytwiany (gmina wiejska); 2612022 - Łubnice (gmina wiejska)</t>
  </si>
  <si>
    <t>2613012 - Kluczewsko (gmina wiejska); 2613022 - Krasocin (gmina wiejska); 2613032 - Moskorzew (gmina wiejska); 2613042 - Radków (gmina wiejska); 2613052 - Secemin (gmina wiejska); 2613064 - Włoszczowa (miasto); 2613065 - Włoszczowa (obszar wiejski)</t>
  </si>
  <si>
    <t>Tabela nr 5: Czas trwania akcji medycznej – dane za rok 2024</t>
  </si>
  <si>
    <t>Kryterium gęstości zaludnienia</t>
  </si>
  <si>
    <t>Mediana czasu dotarcia  na miejsce zdarzenia [gg:mm:dd]</t>
  </si>
  <si>
    <t>Maksymalny czas dotarcia na miejsce zdarzenia [gg:mm:dd]</t>
  </si>
  <si>
    <t>Ogólna liczba wyjazdów zespołu ratownictwa medycznego</t>
  </si>
  <si>
    <t>Liczba wyjazdów przekraczających maksymalny czas dotarcia na miejsce zdarzenia</t>
  </si>
  <si>
    <t>Średni czas akcji medycznej od przyjęcia zgłoszenia o zdarzeniu do powrotu do gotowości operacyjnej [gg:mm:ss]</t>
  </si>
  <si>
    <t>Maksymalny czas akcji medycznej od przyjęcia zgłoszenia o zdarzeniu do powrotu do gotowości operacyjnej [gg:mm:ss]</t>
  </si>
  <si>
    <t>Średni czas od przyjęcia wezwania przez dyspozytora medycznego do zadysponowania zespołu ratownictwa medycznego [mm:ss]</t>
  </si>
  <si>
    <t>Średni czas od zadysponowania zespołu ratownictwa medycznego do wyjazdu do zdarzenia [mm:ss]</t>
  </si>
  <si>
    <t>28-100 Busko-Zdrój, Partyzantów 4</t>
  </si>
  <si>
    <t>Miasta powyżej 10 tys. mieszkańców</t>
  </si>
  <si>
    <t>00:05:12</t>
  </si>
  <si>
    <t>00:38:13</t>
  </si>
  <si>
    <t>00:47:05</t>
  </si>
  <si>
    <t>02:49:15</t>
  </si>
  <si>
    <t>01:06</t>
  </si>
  <si>
    <t>01:10</t>
  </si>
  <si>
    <t>Poza miastem powyżej 10 tys. mieszkańców</t>
  </si>
  <si>
    <t>00:16:01</t>
  </si>
  <si>
    <t>01:24:50</t>
  </si>
  <si>
    <t>01:07:36</t>
  </si>
  <si>
    <t>03:45:26</t>
  </si>
  <si>
    <t>01:26</t>
  </si>
  <si>
    <t>01:12</t>
  </si>
  <si>
    <t>00:05:40</t>
  </si>
  <si>
    <t>00:49:47</t>
  </si>
  <si>
    <t>00:46:19</t>
  </si>
  <si>
    <t>02:54:02</t>
  </si>
  <si>
    <t>01:09</t>
  </si>
  <si>
    <t>00:17:19</t>
  </si>
  <si>
    <t>01:46:04</t>
  </si>
  <si>
    <t>01:09:40</t>
  </si>
  <si>
    <t>04:05:57</t>
  </si>
  <si>
    <t>01:13</t>
  </si>
  <si>
    <t>01:17</t>
  </si>
  <si>
    <t>28-133 Pacanów, dr Gałązki Antoniego 11</t>
  </si>
  <si>
    <t>00:07:54</t>
  </si>
  <si>
    <t>00:21:37</t>
  </si>
  <si>
    <t>00:54:03</t>
  </si>
  <si>
    <t>01:37:15</t>
  </si>
  <si>
    <t>04:18</t>
  </si>
  <si>
    <t>00:37</t>
  </si>
  <si>
    <t>00:14:00</t>
  </si>
  <si>
    <t>00:58:53</t>
  </si>
  <si>
    <t>01:12:47</t>
  </si>
  <si>
    <t>03:23:44</t>
  </si>
  <si>
    <t>01:29</t>
  </si>
  <si>
    <t>28-300 Jędrzejów, 11 Listopada 26</t>
  </si>
  <si>
    <t>00:07:01</t>
  </si>
  <si>
    <t>01:09:38</t>
  </si>
  <si>
    <t>00:47:13</t>
  </si>
  <si>
    <t>02:33:04</t>
  </si>
  <si>
    <t>01:23</t>
  </si>
  <si>
    <t>01:18</t>
  </si>
  <si>
    <t>00:18:32</t>
  </si>
  <si>
    <t>01:10:08</t>
  </si>
  <si>
    <t>01:06:27</t>
  </si>
  <si>
    <t>02:35:55</t>
  </si>
  <si>
    <t>01:08</t>
  </si>
  <si>
    <t>00:06:26</t>
  </si>
  <si>
    <t>00:38:46</t>
  </si>
  <si>
    <t>00:48:26</t>
  </si>
  <si>
    <t>02:47:29</t>
  </si>
  <si>
    <t>00:48</t>
  </si>
  <si>
    <t>01:11</t>
  </si>
  <si>
    <t>00:17:26</t>
  </si>
  <si>
    <t>01:27:36</t>
  </si>
  <si>
    <t>01:06:30</t>
  </si>
  <si>
    <t>02:55:02</t>
  </si>
  <si>
    <t>01:15</t>
  </si>
  <si>
    <t>28-363 Oksa, Strażacka 7</t>
  </si>
  <si>
    <t>00:18:48</t>
  </si>
  <si>
    <t>00:30:03</t>
  </si>
  <si>
    <t>01:04:15</t>
  </si>
  <si>
    <t>02:03:58</t>
  </si>
  <si>
    <t>01:43</t>
  </si>
  <si>
    <t>01:07</t>
  </si>
  <si>
    <t>00:16:13</t>
  </si>
  <si>
    <t>00:58:22</t>
  </si>
  <si>
    <t>01:12:28</t>
  </si>
  <si>
    <t>02:56:35</t>
  </si>
  <si>
    <t>01:05</t>
  </si>
  <si>
    <t>01:01</t>
  </si>
  <si>
    <t>28-340 Sędziszów, Dworcowa 23</t>
  </si>
  <si>
    <t>00:20:17</t>
  </si>
  <si>
    <t>00:29:32</t>
  </si>
  <si>
    <t>00:54:50</t>
  </si>
  <si>
    <t>01:24:11</t>
  </si>
  <si>
    <t>01:53</t>
  </si>
  <si>
    <t>01:03</t>
  </si>
  <si>
    <t>00:12:50</t>
  </si>
  <si>
    <t>01:12:38</t>
  </si>
  <si>
    <t>01:07:30</t>
  </si>
  <si>
    <t>04:07:06</t>
  </si>
  <si>
    <t>01:38</t>
  </si>
  <si>
    <t>28-500 Kazimierza Wielka, Kościuszki Tadeusza 14</t>
  </si>
  <si>
    <t>00:12:30</t>
  </si>
  <si>
    <t>01:06:26</t>
  </si>
  <si>
    <t>01:27:09</t>
  </si>
  <si>
    <t>00:59</t>
  </si>
  <si>
    <t>00:28</t>
  </si>
  <si>
    <t>00:15:19</t>
  </si>
  <si>
    <t>01:23:09</t>
  </si>
  <si>
    <t>01:09:57</t>
  </si>
  <si>
    <t>03:32:46</t>
  </si>
  <si>
    <t>01:40</t>
  </si>
  <si>
    <t>00:14:44</t>
  </si>
  <si>
    <t>01:06:23</t>
  </si>
  <si>
    <t>00:57:20</t>
  </si>
  <si>
    <t>04:30:52</t>
  </si>
  <si>
    <t>01:30</t>
  </si>
  <si>
    <t>26-060 Chęciny, Czerwona Góra 10</t>
  </si>
  <si>
    <t>00:14:25</t>
  </si>
  <si>
    <t>01:59:28</t>
  </si>
  <si>
    <t>01:02:25</t>
  </si>
  <si>
    <t>03:04:06</t>
  </si>
  <si>
    <t>02:22</t>
  </si>
  <si>
    <t>00:44</t>
  </si>
  <si>
    <t>00:15:29</t>
  </si>
  <si>
    <t>01:08:12</t>
  </si>
  <si>
    <t>01:09:20</t>
  </si>
  <si>
    <t>03:46:08</t>
  </si>
  <si>
    <t>01:25</t>
  </si>
  <si>
    <t>00:47</t>
  </si>
  <si>
    <t>28-110 Chmielnik, Kielecka 18</t>
  </si>
  <si>
    <t>00:19:37</t>
  </si>
  <si>
    <t>00:36:51</t>
  </si>
  <si>
    <t>01:07:25</t>
  </si>
  <si>
    <t>01:46:33</t>
  </si>
  <si>
    <t>03:23</t>
  </si>
  <si>
    <t>00:52</t>
  </si>
  <si>
    <t>00:14:19</t>
  </si>
  <si>
    <t>01:06:28</t>
  </si>
  <si>
    <t>01:16:58</t>
  </si>
  <si>
    <t>04:09:11</t>
  </si>
  <si>
    <t>01:21</t>
  </si>
  <si>
    <t>28-070 Łopuszno, Strażacka 10</t>
  </si>
  <si>
    <t>00:09:16</t>
  </si>
  <si>
    <t>00:46:04</t>
  </si>
  <si>
    <t>01:49:10</t>
  </si>
  <si>
    <t>04:03</t>
  </si>
  <si>
    <t>00:22</t>
  </si>
  <si>
    <t>00:17:49</t>
  </si>
  <si>
    <t>01:07:45</t>
  </si>
  <si>
    <t>01:14:03</t>
  </si>
  <si>
    <t>03:27:57</t>
  </si>
  <si>
    <t>26-080 Mniów, Centralna 6</t>
  </si>
  <si>
    <t>00:14:14</t>
  </si>
  <si>
    <t>01:36:38</t>
  </si>
  <si>
    <t>01:07:44</t>
  </si>
  <si>
    <t>03:01:20</t>
  </si>
  <si>
    <t>05:47</t>
  </si>
  <si>
    <t>00:30</t>
  </si>
  <si>
    <t>00:17:33</t>
  </si>
  <si>
    <t>01:23:00</t>
  </si>
  <si>
    <t>01:13:02</t>
  </si>
  <si>
    <t>03:27:50</t>
  </si>
  <si>
    <t>00:43</t>
  </si>
  <si>
    <t>26-006 Nowa Słupia, Świętokrzyska  53</t>
  </si>
  <si>
    <t>00:23:25</t>
  </si>
  <si>
    <t>00:54:05</t>
  </si>
  <si>
    <t>01:05:19</t>
  </si>
  <si>
    <t>02:09:49</t>
  </si>
  <si>
    <t>05:04</t>
  </si>
  <si>
    <t>00:36</t>
  </si>
  <si>
    <t>00:16:52</t>
  </si>
  <si>
    <t>01:48:58</t>
  </si>
  <si>
    <t>01:13:37</t>
  </si>
  <si>
    <t>03:28:15</t>
  </si>
  <si>
    <t>00:46</t>
  </si>
  <si>
    <t>26-035 Raków, Klasztorna  16</t>
  </si>
  <si>
    <t>00:18:14</t>
  </si>
  <si>
    <t>00:52:40</t>
  </si>
  <si>
    <t>01:00:48</t>
  </si>
  <si>
    <t>02:23:09</t>
  </si>
  <si>
    <t>02:11</t>
  </si>
  <si>
    <t>00:19:08</t>
  </si>
  <si>
    <t>01:38:16</t>
  </si>
  <si>
    <t>04:52:15</t>
  </si>
  <si>
    <t>01:28</t>
  </si>
  <si>
    <t>26-200 Końskie, 1 Maja 44</t>
  </si>
  <si>
    <t>00:07:35</t>
  </si>
  <si>
    <t>00:54:25</t>
  </si>
  <si>
    <t>00:40:07</t>
  </si>
  <si>
    <t>03:01:39</t>
  </si>
  <si>
    <t>02:00</t>
  </si>
  <si>
    <t>00:20:05</t>
  </si>
  <si>
    <t>01:43:41</t>
  </si>
  <si>
    <t>01:01:20</t>
  </si>
  <si>
    <t>04:20:07</t>
  </si>
  <si>
    <t>01:57</t>
  </si>
  <si>
    <t>00:34</t>
  </si>
  <si>
    <t>00:07:40</t>
  </si>
  <si>
    <t>01:19:35</t>
  </si>
  <si>
    <t>00:41:07</t>
  </si>
  <si>
    <t>02:19:50</t>
  </si>
  <si>
    <t>02:09</t>
  </si>
  <si>
    <t>00:20:32</t>
  </si>
  <si>
    <t>01:25:40</t>
  </si>
  <si>
    <t>01:02:59</t>
  </si>
  <si>
    <t>04:29:54</t>
  </si>
  <si>
    <t>02:03</t>
  </si>
  <si>
    <t>00:42</t>
  </si>
  <si>
    <t>27-500 Opatów, Szpitalna 4</t>
  </si>
  <si>
    <t>00:20:22</t>
  </si>
  <si>
    <t>00:38:31</t>
  </si>
  <si>
    <t>01:05:41</t>
  </si>
  <si>
    <t>01:51:56</t>
  </si>
  <si>
    <t>04:24</t>
  </si>
  <si>
    <t>00:15:20</t>
  </si>
  <si>
    <t>00:46:58</t>
  </si>
  <si>
    <t>01:04:10</t>
  </si>
  <si>
    <t>02:56:48</t>
  </si>
  <si>
    <t>01:31</t>
  </si>
  <si>
    <t>00:22:30</t>
  </si>
  <si>
    <t>00:37:53</t>
  </si>
  <si>
    <t>01:08:46</t>
  </si>
  <si>
    <t>02:07:04</t>
  </si>
  <si>
    <t>02:47</t>
  </si>
  <si>
    <t>00:15:03</t>
  </si>
  <si>
    <t>00:59:45</t>
  </si>
  <si>
    <t>01:08:24</t>
  </si>
  <si>
    <t>03:22:49</t>
  </si>
  <si>
    <t>01:27</t>
  </si>
  <si>
    <t>27-530 Ożarów, Spacerowa 10</t>
  </si>
  <si>
    <t>00:14:28</t>
  </si>
  <si>
    <t>00:29:19</t>
  </si>
  <si>
    <t>01:05:14</t>
  </si>
  <si>
    <t>02:20:15</t>
  </si>
  <si>
    <t>06:39</t>
  </si>
  <si>
    <t>00:31</t>
  </si>
  <si>
    <t>00:13:39</t>
  </si>
  <si>
    <t>00:58:17</t>
  </si>
  <si>
    <t>01:11:55</t>
  </si>
  <si>
    <t>03:19:23</t>
  </si>
  <si>
    <t>00:51</t>
  </si>
  <si>
    <t>01:20</t>
  </si>
  <si>
    <t>27-400 Ostrowiec Świętokrzyski, Ferdynanda Focha 5</t>
  </si>
  <si>
    <t>00:09:36</t>
  </si>
  <si>
    <t>01:28:33</t>
  </si>
  <si>
    <t>00:55:44</t>
  </si>
  <si>
    <t>05:38:52</t>
  </si>
  <si>
    <t>00:18:50</t>
  </si>
  <si>
    <t>01:00:03</t>
  </si>
  <si>
    <t>01:13:09</t>
  </si>
  <si>
    <t>03:53:52</t>
  </si>
  <si>
    <t>00:10:31</t>
  </si>
  <si>
    <t>01:42:24</t>
  </si>
  <si>
    <t>00:55:30</t>
  </si>
  <si>
    <t>05:09:01</t>
  </si>
  <si>
    <t>01:46</t>
  </si>
  <si>
    <t>00:19:54</t>
  </si>
  <si>
    <t>01:22:22</t>
  </si>
  <si>
    <t>01:14:38</t>
  </si>
  <si>
    <t>03:44:21</t>
  </si>
  <si>
    <t>00:09:41</t>
  </si>
  <si>
    <t>02:05:48</t>
  </si>
  <si>
    <t>00:59:23</t>
  </si>
  <si>
    <t>04:14:33</t>
  </si>
  <si>
    <t>00:18:00</t>
  </si>
  <si>
    <t>01:22:17</t>
  </si>
  <si>
    <t>01:15:17</t>
  </si>
  <si>
    <t>03:45:46</t>
  </si>
  <si>
    <t>00:11:08</t>
  </si>
  <si>
    <t>02:05:55</t>
  </si>
  <si>
    <t>01:03:47</t>
  </si>
  <si>
    <t>04:19:12</t>
  </si>
  <si>
    <t>01:33</t>
  </si>
  <si>
    <t>01:39</t>
  </si>
  <si>
    <t>00:21:28</t>
  </si>
  <si>
    <t>01:03:48</t>
  </si>
  <si>
    <t>01:22:08</t>
  </si>
  <si>
    <t>03:50:41</t>
  </si>
  <si>
    <t>01:14</t>
  </si>
  <si>
    <t>01:37</t>
  </si>
  <si>
    <t>00:10:52</t>
  </si>
  <si>
    <t>00:49:28</t>
  </si>
  <si>
    <t>00:54:53</t>
  </si>
  <si>
    <t>03:13:50</t>
  </si>
  <si>
    <t>01:02</t>
  </si>
  <si>
    <t>00:19:07</t>
  </si>
  <si>
    <t>01:15:06</t>
  </si>
  <si>
    <t>01:12:34</t>
  </si>
  <si>
    <t>03:34:04</t>
  </si>
  <si>
    <t>28-400 Pińczów, Łąkowa 2a</t>
  </si>
  <si>
    <t>00:11:26</t>
  </si>
  <si>
    <t>00:31:07</t>
  </si>
  <si>
    <t>00:56:17</t>
  </si>
  <si>
    <t>03:11:47</t>
  </si>
  <si>
    <t>00:14:13</t>
  </si>
  <si>
    <t>00:42:24</t>
  </si>
  <si>
    <t>01:04:04</t>
  </si>
  <si>
    <t>02:59:18</t>
  </si>
  <si>
    <t>00:07:55</t>
  </si>
  <si>
    <t>00:33:00</t>
  </si>
  <si>
    <t>00:48:00</t>
  </si>
  <si>
    <t>01:54:13</t>
  </si>
  <si>
    <t>01:58</t>
  </si>
  <si>
    <t>00:13:31</t>
  </si>
  <si>
    <t>00:51:00</t>
  </si>
  <si>
    <t>00:53:52</t>
  </si>
  <si>
    <t>02:42:10</t>
  </si>
  <si>
    <t>00:49</t>
  </si>
  <si>
    <t>02:07</t>
  </si>
  <si>
    <t>27-600 Sandomierz, dr. Schinzla Zygmunta 13</t>
  </si>
  <si>
    <t>00:10:11</t>
  </si>
  <si>
    <t>00:59:18</t>
  </si>
  <si>
    <t>00:45:29</t>
  </si>
  <si>
    <t>02:43:22</t>
  </si>
  <si>
    <t>00:18:05</t>
  </si>
  <si>
    <t>01:02:38</t>
  </si>
  <si>
    <t>01:02:14</t>
  </si>
  <si>
    <t>03:00:54</t>
  </si>
  <si>
    <t>00:09:51</t>
  </si>
  <si>
    <t>00:44:18</t>
  </si>
  <si>
    <t>00:40:05</t>
  </si>
  <si>
    <t>01:59:33</t>
  </si>
  <si>
    <t>01:04</t>
  </si>
  <si>
    <t>00:16:21</t>
  </si>
  <si>
    <t>01:02:30</t>
  </si>
  <si>
    <t>00:54:44</t>
  </si>
  <si>
    <t>02:41:12</t>
  </si>
  <si>
    <t>27-670 Łoniów,  104</t>
  </si>
  <si>
    <t>01:24:18</t>
  </si>
  <si>
    <t>00:54:35</t>
  </si>
  <si>
    <t>02:16:00</t>
  </si>
  <si>
    <t>03:27</t>
  </si>
  <si>
    <t>00:32</t>
  </si>
  <si>
    <t>01:21:46</t>
  </si>
  <si>
    <t>01:02:43</t>
  </si>
  <si>
    <t>02:47:45</t>
  </si>
  <si>
    <t>26-110 Skarżysko-Kamienna, Szpitalna 5</t>
  </si>
  <si>
    <t>00:08:47</t>
  </si>
  <si>
    <t>01:00:33</t>
  </si>
  <si>
    <t>00:47:41</t>
  </si>
  <si>
    <t>04:06:45</t>
  </si>
  <si>
    <t>00:19:52</t>
  </si>
  <si>
    <t>01:09:47</t>
  </si>
  <si>
    <t>01:06:48</t>
  </si>
  <si>
    <t>03:25:24</t>
  </si>
  <si>
    <t>00:08:24</t>
  </si>
  <si>
    <t>01:18:02</t>
  </si>
  <si>
    <t>00:49:01</t>
  </si>
  <si>
    <t>02:52:32</t>
  </si>
  <si>
    <t>01:54</t>
  </si>
  <si>
    <t>00:18:38</t>
  </si>
  <si>
    <t>01:04:01</t>
  </si>
  <si>
    <t>01:08:29</t>
  </si>
  <si>
    <t>03:59:12</t>
  </si>
  <si>
    <t>01:55</t>
  </si>
  <si>
    <t>00:08:10</t>
  </si>
  <si>
    <t>00:43:20</t>
  </si>
  <si>
    <t>00:45:09</t>
  </si>
  <si>
    <t>02:37:48</t>
  </si>
  <si>
    <t>02:23</t>
  </si>
  <si>
    <t>00:17:30</t>
  </si>
  <si>
    <t>01:04:33</t>
  </si>
  <si>
    <t>01:00:43</t>
  </si>
  <si>
    <t>02:36:30</t>
  </si>
  <si>
    <t>01:00</t>
  </si>
  <si>
    <t>02:21</t>
  </si>
  <si>
    <t>27-200 Starachowice, dr-a Borkowskiego Władysława 2</t>
  </si>
  <si>
    <t>00:08:58</t>
  </si>
  <si>
    <t>01:08:42</t>
  </si>
  <si>
    <t>00:49:00</t>
  </si>
  <si>
    <t>03:54:27</t>
  </si>
  <si>
    <t>00:53:19</t>
  </si>
  <si>
    <t>01:09:01</t>
  </si>
  <si>
    <t>03:37:17</t>
  </si>
  <si>
    <t>01:16</t>
  </si>
  <si>
    <t>00:08:48</t>
  </si>
  <si>
    <t>01:14:48</t>
  </si>
  <si>
    <t>00:47:26</t>
  </si>
  <si>
    <t>03:02:56</t>
  </si>
  <si>
    <t>01:36</t>
  </si>
  <si>
    <t>00:19:19</t>
  </si>
  <si>
    <t>01:06:12</t>
  </si>
  <si>
    <t>02:52:09</t>
  </si>
  <si>
    <t>01:11:16</t>
  </si>
  <si>
    <t>00:43:44</t>
  </si>
  <si>
    <t>03:39:54</t>
  </si>
  <si>
    <t>01:41</t>
  </si>
  <si>
    <t>01:11:12</t>
  </si>
  <si>
    <t>01:02:04</t>
  </si>
  <si>
    <t>06:52:57</t>
  </si>
  <si>
    <t>00:45</t>
  </si>
  <si>
    <t>28-230 Połaniec, Generała Antoniego Madalińskiego 1</t>
  </si>
  <si>
    <t>00:18:35</t>
  </si>
  <si>
    <t>00:33:39</t>
  </si>
  <si>
    <t>01:02:20</t>
  </si>
  <si>
    <t>01:38:57</t>
  </si>
  <si>
    <t>01:52</t>
  </si>
  <si>
    <t>00:33</t>
  </si>
  <si>
    <t>00:12:40</t>
  </si>
  <si>
    <t>01:00:23</t>
  </si>
  <si>
    <t>01:10:53</t>
  </si>
  <si>
    <t>04:02:15</t>
  </si>
  <si>
    <t>00:54</t>
  </si>
  <si>
    <t>00:35</t>
  </si>
  <si>
    <t>28-200 Staszów, Wschodnia 23</t>
  </si>
  <si>
    <t>00:06:46</t>
  </si>
  <si>
    <t>00:34:40</t>
  </si>
  <si>
    <t>00:45:55</t>
  </si>
  <si>
    <t>03:04:02</t>
  </si>
  <si>
    <t>00:53</t>
  </si>
  <si>
    <t>00:17:34</t>
  </si>
  <si>
    <t>00:57:18</t>
  </si>
  <si>
    <t>01:03:24</t>
  </si>
  <si>
    <t>03:05:15</t>
  </si>
  <si>
    <t>00:58</t>
  </si>
  <si>
    <t>00:07:24</t>
  </si>
  <si>
    <t>00:23:02</t>
  </si>
  <si>
    <t>00:50:56</t>
  </si>
  <si>
    <t>02:41:03</t>
  </si>
  <si>
    <t>00:18:43</t>
  </si>
  <si>
    <t>01:16:01</t>
  </si>
  <si>
    <t>01:10:25</t>
  </si>
  <si>
    <t>03:10:17</t>
  </si>
  <si>
    <t>00:07:45</t>
  </si>
  <si>
    <t>00:38:32</t>
  </si>
  <si>
    <t>00:44:10</t>
  </si>
  <si>
    <t>02:18:13</t>
  </si>
  <si>
    <t>00:20:08</t>
  </si>
  <si>
    <t>00:40:43</t>
  </si>
  <si>
    <t>01:04:34</t>
  </si>
  <si>
    <t>02:43:16</t>
  </si>
  <si>
    <t>00:56</t>
  </si>
  <si>
    <t>29-100 Włoszczowa, Młynarska 3</t>
  </si>
  <si>
    <t>00:08:27</t>
  </si>
  <si>
    <t>00:22:40</t>
  </si>
  <si>
    <t>00:56:40</t>
  </si>
  <si>
    <t>02:20:24</t>
  </si>
  <si>
    <t>00:25</t>
  </si>
  <si>
    <t>00:19:03</t>
  </si>
  <si>
    <t>01:33:32</t>
  </si>
  <si>
    <t>01:13:12</t>
  </si>
  <si>
    <t>04:31:47</t>
  </si>
  <si>
    <t>00:41:10</t>
  </si>
  <si>
    <t>00:51:31</t>
  </si>
  <si>
    <t>01:59:37</t>
  </si>
  <si>
    <t>02:56</t>
  </si>
  <si>
    <t>00:16:29</t>
  </si>
  <si>
    <t>01:15:42</t>
  </si>
  <si>
    <t>01:06:14</t>
  </si>
  <si>
    <t>03:48:15</t>
  </si>
  <si>
    <t>00:10:51</t>
  </si>
  <si>
    <t>01:01:03</t>
  </si>
  <si>
    <t>00:54:20</t>
  </si>
  <si>
    <t>04:24:10</t>
  </si>
  <si>
    <t>01:44</t>
  </si>
  <si>
    <t>00:22:09</t>
  </si>
  <si>
    <t>01:55:37</t>
  </si>
  <si>
    <t>01:14:02</t>
  </si>
  <si>
    <t>06:33:12</t>
  </si>
  <si>
    <t>02:10</t>
  </si>
  <si>
    <t>01:32</t>
  </si>
  <si>
    <t>00:10:40</t>
  </si>
  <si>
    <t>01:25:45</t>
  </si>
  <si>
    <t>00:57:30</t>
  </si>
  <si>
    <t>03:35:26</t>
  </si>
  <si>
    <t>00:21:55</t>
  </si>
  <si>
    <t>00:55:15</t>
  </si>
  <si>
    <t>01:16:18</t>
  </si>
  <si>
    <t>03:09:59</t>
  </si>
  <si>
    <t>00:09:54</t>
  </si>
  <si>
    <t>00:48:55</t>
  </si>
  <si>
    <t>00:54:06</t>
  </si>
  <si>
    <t>03:22:31</t>
  </si>
  <si>
    <t>01:34</t>
  </si>
  <si>
    <t>00:20:01</t>
  </si>
  <si>
    <t>01:34:23</t>
  </si>
  <si>
    <t>03:31:49</t>
  </si>
  <si>
    <t>00:10:17</t>
  </si>
  <si>
    <t>00:55:02</t>
  </si>
  <si>
    <t>00:52:10</t>
  </si>
  <si>
    <t>02:29:36</t>
  </si>
  <si>
    <t>00:20:18</t>
  </si>
  <si>
    <t>00:52:52</t>
  </si>
  <si>
    <t>01:11:11</t>
  </si>
  <si>
    <t>02:54:01</t>
  </si>
  <si>
    <t>25-317 Kielce, Polna 11</t>
  </si>
  <si>
    <t>00:10:57</t>
  </si>
  <si>
    <t>00:55:42</t>
  </si>
  <si>
    <t>01:00:10</t>
  </si>
  <si>
    <t>04:06:13</t>
  </si>
  <si>
    <t>00:21:14</t>
  </si>
  <si>
    <t>01:19:04</t>
  </si>
  <si>
    <t>01:19:51</t>
  </si>
  <si>
    <t>03:28:19</t>
  </si>
  <si>
    <t>25-040 Kielce, Pakosz 72</t>
  </si>
  <si>
    <t>00:10:45</t>
  </si>
  <si>
    <t>01:07:58</t>
  </si>
  <si>
    <t>01:02:05</t>
  </si>
  <si>
    <t>03:17:07</t>
  </si>
  <si>
    <t>01:45</t>
  </si>
  <si>
    <t>00:19:53</t>
  </si>
  <si>
    <t>01:07:22</t>
  </si>
  <si>
    <t>01:18:52</t>
  </si>
  <si>
    <t>03:13:24</t>
  </si>
  <si>
    <t>01:48</t>
  </si>
  <si>
    <t>01:00:59</t>
  </si>
  <si>
    <t>01:00:35</t>
  </si>
  <si>
    <t>05:30:27</t>
  </si>
  <si>
    <t>01:19</t>
  </si>
  <si>
    <t>00:20:42</t>
  </si>
  <si>
    <t>01:15:02</t>
  </si>
  <si>
    <t>01:17:37</t>
  </si>
  <si>
    <t>03:15:38</t>
  </si>
  <si>
    <t>00:10:53</t>
  </si>
  <si>
    <t>01:01:56</t>
  </si>
  <si>
    <t>03:07:21</t>
  </si>
  <si>
    <t>00:21:22</t>
  </si>
  <si>
    <t>00:56:35</t>
  </si>
  <si>
    <t>01:19:26</t>
  </si>
  <si>
    <t>02:58:31</t>
  </si>
  <si>
    <t>00:08:17</t>
  </si>
  <si>
    <t>00:45:50</t>
  </si>
  <si>
    <t>03:01:21</t>
  </si>
  <si>
    <t>01:35</t>
  </si>
  <si>
    <t>00:15:59</t>
  </si>
  <si>
    <t>01:02:56</t>
  </si>
  <si>
    <t>01:00:02</t>
  </si>
  <si>
    <t>02:04:39</t>
  </si>
  <si>
    <t>02:05</t>
  </si>
  <si>
    <t>01:10:11</t>
  </si>
  <si>
    <t>00:17:54</t>
  </si>
  <si>
    <t>włoszczowski</t>
  </si>
  <si>
    <t>01:22</t>
  </si>
  <si>
    <t>00:57</t>
  </si>
  <si>
    <t>01:07:39</t>
  </si>
  <si>
    <t>00:16:59</t>
  </si>
  <si>
    <t>staszowski</t>
  </si>
  <si>
    <t>00:41</t>
  </si>
  <si>
    <t>00:47:34</t>
  </si>
  <si>
    <t>00:07:11</t>
  </si>
  <si>
    <t>01:05:49</t>
  </si>
  <si>
    <t>00:18:23</t>
  </si>
  <si>
    <t>starachowicki</t>
  </si>
  <si>
    <t>00:46:49</t>
  </si>
  <si>
    <t>00:08:23</t>
  </si>
  <si>
    <t>01:50</t>
  </si>
  <si>
    <t>00:47:24</t>
  </si>
  <si>
    <t>00:08:28</t>
  </si>
  <si>
    <t>skarżyski</t>
  </si>
  <si>
    <t>01:49</t>
  </si>
  <si>
    <t>01:05:34</t>
  </si>
  <si>
    <t>00:18:46</t>
  </si>
  <si>
    <t>01:00:16</t>
  </si>
  <si>
    <t>00:15:39</t>
  </si>
  <si>
    <t>sandomierski</t>
  </si>
  <si>
    <t>00:43:12</t>
  </si>
  <si>
    <t>00:10:04</t>
  </si>
  <si>
    <t>00:59:24</t>
  </si>
  <si>
    <t>00:13:57</t>
  </si>
  <si>
    <t>pińczowski</t>
  </si>
  <si>
    <t>00:52:31</t>
  </si>
  <si>
    <t>00:09:04</t>
  </si>
  <si>
    <t>00:58:01</t>
  </si>
  <si>
    <t>ostrowiecki</t>
  </si>
  <si>
    <t>00:19:26</t>
  </si>
  <si>
    <t>01:07:51</t>
  </si>
  <si>
    <t>00:14:33</t>
  </si>
  <si>
    <t>opatowski</t>
  </si>
  <si>
    <t>04:16</t>
  </si>
  <si>
    <t>01:06:43</t>
  </si>
  <si>
    <t>00:20:13</t>
  </si>
  <si>
    <t>00:38</t>
  </si>
  <si>
    <t>01:02:08</t>
  </si>
  <si>
    <t>00:20:19</t>
  </si>
  <si>
    <t>konecki</t>
  </si>
  <si>
    <t>00:39</t>
  </si>
  <si>
    <t>00:40:38</t>
  </si>
  <si>
    <t>00:07:38</t>
  </si>
  <si>
    <t>01:13:11</t>
  </si>
  <si>
    <t>00:16:45</t>
  </si>
  <si>
    <t>kielecki</t>
  </si>
  <si>
    <t>03:16</t>
  </si>
  <si>
    <t>01:02:46</t>
  </si>
  <si>
    <t>00:14:41</t>
  </si>
  <si>
    <t>01:47</t>
  </si>
  <si>
    <t>01:15:16</t>
  </si>
  <si>
    <t>00:56:46</t>
  </si>
  <si>
    <t>00:10:25</t>
  </si>
  <si>
    <t>01:04:06</t>
  </si>
  <si>
    <t>kazimierski</t>
  </si>
  <si>
    <t>jędrzejowski</t>
  </si>
  <si>
    <t>00:48:25</t>
  </si>
  <si>
    <t>00:06:51</t>
  </si>
  <si>
    <t>01:09:46</t>
  </si>
  <si>
    <t>00:15:42</t>
  </si>
  <si>
    <t>buski</t>
  </si>
  <si>
    <t>00:46:45</t>
  </si>
  <si>
    <t>00:05:23</t>
  </si>
  <si>
    <t>Ogólna liczba wyjazdów zespołów ratownictwa medycznego</t>
  </si>
  <si>
    <t>Powiat</t>
  </si>
  <si>
    <t>Tabela nr 6: Czas trwania akcji medycznej w przeliczeniu na powiat – dane za rok 2024</t>
  </si>
  <si>
    <t>00:17:15</t>
  </si>
  <si>
    <t>00:52:55</t>
  </si>
  <si>
    <t>00:09:29</t>
  </si>
  <si>
    <t>Maksymalny czas dotarcia na miejsce zdarzenia [gg:mm:ss]</t>
  </si>
  <si>
    <t>Mediana czasu dotarcia na miejsce zdarzenia [gg:mm:ss]</t>
  </si>
  <si>
    <t>Tabela nr 7: Czas trwania akcji medycznej w przeliczeniu na rejon operacyjny – dane za rok 2024</t>
  </si>
  <si>
    <t>Tabela nr 8: Czas trwania akcji medycznej w przeliczeniu na województwo – dane za rok 2024</t>
  </si>
  <si>
    <t>od godziny 7 do godziny 20</t>
  </si>
  <si>
    <t>Ratownik 5, 26-001 Masłów Pierwszy, Jana Pawła II 9A</t>
  </si>
  <si>
    <t>Czas dyżuru</t>
  </si>
  <si>
    <t>Nazwa, adres miejsca stacjonowania lotniczego zespołu ratownictwa medycznego</t>
  </si>
  <si>
    <t>000304295</t>
  </si>
  <si>
    <t>000000014598</t>
  </si>
  <si>
    <t xml:space="preserve">ul. Żeromskiego 28, 
29-100 Włoszczowa </t>
  </si>
  <si>
    <t>Szpital Powiatowy im. Jana Pawła II we Włoszczowie</t>
  </si>
  <si>
    <t>28</t>
  </si>
  <si>
    <t>ul. Żeromskiego</t>
  </si>
  <si>
    <t>29-100</t>
  </si>
  <si>
    <t>Świętokrzyskie</t>
  </si>
  <si>
    <t>000302391</t>
  </si>
  <si>
    <t>ul. 11 Listopada 78, 
28-200 Staszów</t>
  </si>
  <si>
    <t>Samodzielny Publiczny Zespół Zakładów Opieki Zdrowotnej w Staszowie</t>
  </si>
  <si>
    <t>78</t>
  </si>
  <si>
    <t>ul. 11 Listopada</t>
  </si>
  <si>
    <t>28-200</t>
  </si>
  <si>
    <t>291141752</t>
  </si>
  <si>
    <t>000000014630</t>
  </si>
  <si>
    <t xml:space="preserve">ul. Batalionów Chłopskich 6, 
27-200 Starachowice </t>
  </si>
  <si>
    <t>Powiatowy Zakład Opieki Zdrowotnej w Starachowicach</t>
  </si>
  <si>
    <t>70</t>
  </si>
  <si>
    <t>ul. Radomska</t>
  </si>
  <si>
    <t>27-200</t>
  </si>
  <si>
    <t>000308318</t>
  </si>
  <si>
    <t>000000014643</t>
  </si>
  <si>
    <t>ul. Szpitalna 1, 
26-110 Skarżysko-Kamienna</t>
  </si>
  <si>
    <t>Zespół Opieki Zdrowotnej w Skarżysku-Kamiennej Szpital Powiatowy im. Marii Skłodowskiej-Curie</t>
  </si>
  <si>
    <t>1</t>
  </si>
  <si>
    <t>ul. Szpitalna</t>
  </si>
  <si>
    <t>26-110</t>
  </si>
  <si>
    <t>000302385</t>
  </si>
  <si>
    <t>000000014784</t>
  </si>
  <si>
    <t xml:space="preserve">ul. Schiznla 13, 
27-600 Sandomierz </t>
  </si>
  <si>
    <t>Szpital Specjalistyczny Ducha Świętego w Sandomierzu</t>
  </si>
  <si>
    <t>13</t>
  </si>
  <si>
    <t>ul. dr. Zygmunta Schinzla</t>
  </si>
  <si>
    <t>27-600</t>
  </si>
  <si>
    <t>000311473</t>
  </si>
  <si>
    <t>000000014595</t>
  </si>
  <si>
    <t>Wielospecjalistyczny Szpital w Ostrowcu Świętokrzyskim</t>
  </si>
  <si>
    <t>11</t>
  </si>
  <si>
    <t>ul. Karola Szymanowskiego</t>
  </si>
  <si>
    <t>27-400</t>
  </si>
  <si>
    <t>Zespół Opieki Zdrowotnej w Ostrowcu Świętokrzyskim</t>
  </si>
  <si>
    <t>260076450</t>
  </si>
  <si>
    <t>000000014586</t>
  </si>
  <si>
    <t>ul. Gimnazjalna 41 b, 
26-200 Końskie</t>
  </si>
  <si>
    <t>41b</t>
  </si>
  <si>
    <t>ul. Gimnazjalna</t>
  </si>
  <si>
    <t>26-200</t>
  </si>
  <si>
    <t>Szpital Specjalistyczny św. Łukasza w Końskich</t>
  </si>
  <si>
    <t>000289785</t>
  </si>
  <si>
    <t>000000014597</t>
  </si>
  <si>
    <t xml:space="preserve">ul. Grunwaldzka 45, 
25-736 Kielce </t>
  </si>
  <si>
    <t>Wojewódzki Szpital Zespolony w Kielcach</t>
  </si>
  <si>
    <t>0945930</t>
  </si>
  <si>
    <t>45</t>
  </si>
  <si>
    <t>ul. Grunwaldzka</t>
  </si>
  <si>
    <t>25-736</t>
  </si>
  <si>
    <t>Wojewódzki Szpital Zespolony w Kielcach ul. Grunwaldzka</t>
  </si>
  <si>
    <t>000000020682</t>
  </si>
  <si>
    <t>ul. Kościuszki 25,
25-316 Kielce</t>
  </si>
  <si>
    <t>Szpital Kielecki św. Aleksandra Sp.z o.o.</t>
  </si>
  <si>
    <t>25</t>
  </si>
  <si>
    <t>ul. Generała Tadeusza Kościuszki</t>
  </si>
  <si>
    <t>25-316</t>
  </si>
  <si>
    <t>000000019643</t>
  </si>
  <si>
    <t>ul. Wojska Polskiego 51,
25-375 Kielce</t>
  </si>
  <si>
    <t>Samodzielny Publiczny Zakład Opieki Zdrowotnej Ministerstwa Spraw Wewnętrznych i Administracji w Kielcach</t>
  </si>
  <si>
    <t>51</t>
  </si>
  <si>
    <t>ul. Wojska Polskiego</t>
  </si>
  <si>
    <t>25-375</t>
  </si>
  <si>
    <t>Samodzielny Publiczny Zakład Opieki Zdrowotnej Ministerstwa Spraw Wewnętrznych w Kielcach</t>
  </si>
  <si>
    <t>000000022124</t>
  </si>
  <si>
    <t>ul. Małogoska 25,
28-300 Jędrzejów</t>
  </si>
  <si>
    <t>Szpital Specjalistyczny im. Władysława Biegańskiego</t>
  </si>
  <si>
    <t>ul. Małogoska</t>
  </si>
  <si>
    <t>28-300</t>
  </si>
  <si>
    <t>Liczba zgonów pacjentów w szpitalnym oddziale ratunkowym - razem</t>
  </si>
  <si>
    <t>Liczba zgonów pacjentów w wieku &gt;18 lat w szpitalnym oddziale ratunkowym</t>
  </si>
  <si>
    <t>Liczba zgonów pacjentów w wieku 0-18 lat w szpitalnym oddziale ratunkowym</t>
  </si>
  <si>
    <t>Liczba pacjentów przekazanych przez zespoły ratownictwa medycznego - razem</t>
  </si>
  <si>
    <t>Liczba pacjentów w wieku &gt;18 lat przekazanych przez zespoły ratownictwa medycznego</t>
  </si>
  <si>
    <t>Liczba pacjentów w wieku 0-18 lat przekazanych przez zespoły ratownictwa medycznego</t>
  </si>
  <si>
    <t>Liczba pacjentów - razem</t>
  </si>
  <si>
    <t>Liczba pacjentów w wieku &gt;18 lat</t>
  </si>
  <si>
    <t>Liczba pacjentów w wieku 0-18 lat</t>
  </si>
  <si>
    <t>Numer REGON podmiotu leczniczego</t>
  </si>
  <si>
    <t>Numer księgi rejestrowej podmiotu leczniczego</t>
  </si>
  <si>
    <t>Adres siedziby podmiotu leczniczego</t>
  </si>
  <si>
    <t>Nazwa podmiotu leczniczego</t>
  </si>
  <si>
    <t>Kod TERYT zakładu leczniczego</t>
  </si>
  <si>
    <t>Adres zakładu leczniczego - budynek</t>
  </si>
  <si>
    <t>Adres zakładu leczniczego - ulica</t>
  </si>
  <si>
    <t>Adres zakładu leczniczego - kod pocztowy</t>
  </si>
  <si>
    <t>Adres zakładu leczniczego - miejscowość</t>
  </si>
  <si>
    <t>Adres zakładu leczniczego - gmina</t>
  </si>
  <si>
    <t>Adres zakładu leczniczego - powiat</t>
  </si>
  <si>
    <t>Numer REGON zakładu leczniczego</t>
  </si>
  <si>
    <t>Nazwa zakładu leczniczego</t>
  </si>
  <si>
    <t>Województwo zakładu leczniczego</t>
  </si>
  <si>
    <t/>
  </si>
  <si>
    <t>000000014625</t>
  </si>
  <si>
    <t>Szpital Powiatowy w Pińczowie</t>
  </si>
  <si>
    <t>22</t>
  </si>
  <si>
    <t>ul. Armii Krajowej</t>
  </si>
  <si>
    <t>000000020109</t>
  </si>
  <si>
    <t>INTERCARD sp. z o.o.</t>
  </si>
  <si>
    <t>28-400</t>
  </si>
  <si>
    <t>Centrum Kardiologii Inwazyjnej, Elektroterapii i Angiologii w Pińczowie</t>
  </si>
  <si>
    <t>000000022021</t>
  </si>
  <si>
    <t>G.V.M. CARINT Sp z o.o.</t>
  </si>
  <si>
    <t>Centrum Kardiologii Inwazyjnej Elektroterapii i Angiologii</t>
  </si>
  <si>
    <t>000000014785</t>
  </si>
  <si>
    <t>Szpital Świętego Leona Spółka z o.o.</t>
  </si>
  <si>
    <t>4</t>
  </si>
  <si>
    <t>Szpital Świętego Leona Spółka z Ograniczoną Odpowiedzialnością</t>
  </si>
  <si>
    <t>000000014609</t>
  </si>
  <si>
    <t>5</t>
  </si>
  <si>
    <t>ul. Spacerowa</t>
  </si>
  <si>
    <t>Morawica</t>
  </si>
  <si>
    <t>000000014616</t>
  </si>
  <si>
    <t>ul. Kielecka 1-3, 
26-020 Chmielnik</t>
  </si>
  <si>
    <t>Szpital Powiatowy w Chmielniku</t>
  </si>
  <si>
    <t>3</t>
  </si>
  <si>
    <t>ul. Kielecka</t>
  </si>
  <si>
    <t>26-020</t>
  </si>
  <si>
    <t>Wojewódzki Szpital Specjalistyczny im. św. Rafała w Czerwonej Górze</t>
  </si>
  <si>
    <t>10</t>
  </si>
  <si>
    <t>ul. Czerwona Góra</t>
  </si>
  <si>
    <t>Wojewódzki Szpital specjalistyczny im. św. Rafała w Czerwonej Górze</t>
  </si>
  <si>
    <t>ul. Radiowa</t>
  </si>
  <si>
    <t>Wojewódzki Szpital Zespolony w Kielcach ul. Radiowa</t>
  </si>
  <si>
    <t>ul. Prezydenta Stefana Artwińskiego</t>
  </si>
  <si>
    <t>Świętokrzyskie Centrum Psychiatrii w Morawicy</t>
  </si>
  <si>
    <t>59</t>
  </si>
  <si>
    <t>ul. Janusza Kusocińskiego</t>
  </si>
  <si>
    <t>Świętokrzyskie Centrum Pediatrii</t>
  </si>
  <si>
    <t>000000014611</t>
  </si>
  <si>
    <t>Świętokrzyskie Centrum Onkologii</t>
  </si>
  <si>
    <t>Świętokrzyskie Centrum Neurologii</t>
  </si>
  <si>
    <t>000000014618</t>
  </si>
  <si>
    <t>Świętokrzyskie Centrum Matki i Noworodka Szpital Specjalistyczny</t>
  </si>
  <si>
    <t>30</t>
  </si>
  <si>
    <t>ul. Prosta</t>
  </si>
  <si>
    <t>Świętokrzyskie Centrum Kardiologii</t>
  </si>
  <si>
    <t>000000014575</t>
  </si>
  <si>
    <t>Samodzielny Publiczny Zespół Opieki Zdrowotnej w Kazimierzy Wielkiej</t>
  </si>
  <si>
    <t>12</t>
  </si>
  <si>
    <t>ul. Partyzantów</t>
  </si>
  <si>
    <t>000000014617</t>
  </si>
  <si>
    <t>Zespół Opieki Zdrowotnej w Busku - Zdroju</t>
  </si>
  <si>
    <t>67</t>
  </si>
  <si>
    <t>ul. Bohaterów Warszawy</t>
  </si>
  <si>
    <t>28-100</t>
  </si>
  <si>
    <t>Liczba zgonów pacjentów w izbie przyjęć - razem</t>
  </si>
  <si>
    <t>Liczba zgonów pacjentów w wieku &gt;18 lat w izbie przyjęć</t>
  </si>
  <si>
    <t>Liczba zgonów pacjentów w wieku 0-18 lat w izbie przyjęć</t>
  </si>
  <si>
    <t>Tabela nr 11: Liczba przyjęć pacjentów w izbie przyjęć szpitala – dane za rok 2024</t>
  </si>
  <si>
    <t>Liczba zgonów pacjentów urazowych</t>
  </si>
  <si>
    <t>Maksymalny czas pobytu pacjenta urazowego w centrum urazowym (dni)</t>
  </si>
  <si>
    <t>Średni czas pobytu pacjenta urazowego w centrum urazowym</t>
  </si>
  <si>
    <t>Liczba pacjentów zakwalifikowanych jako pacjent urazowy przez kierownika zespołu urazowego</t>
  </si>
  <si>
    <t>Liczba pacjentów zakwalifikowanych jako pacjent urazowy przez kierownika zespołu ratownictwa medycznego</t>
  </si>
  <si>
    <t>Tabela nr 12: Liczba pacjentów centrum urazowego – dane za rok 2024</t>
  </si>
  <si>
    <t>Liczba zgonów pacjentów urazowych dziecięcych</t>
  </si>
  <si>
    <t>Maksymalny czas pobytu pacjenta urazowego dziecięcego w centrum urazowym (dni)</t>
  </si>
  <si>
    <t>Średni czas pobytu pacjenta urazowego dziecięcego w centrum urazowym</t>
  </si>
  <si>
    <t>Liczba pacjentów zakwalifikowanych jako pacjent urazowy dziecięcy przez kierownika zespołu urazowego</t>
  </si>
  <si>
    <t>Liczba pacjentów zakwalifikowanych jako pacjent urazowy dziecięcy przez kierownika zespołu ratownictwa medycznego</t>
  </si>
  <si>
    <t>Tabela nr 13: Liczba pacjentów centrum urazowego dla dzieci – dane za rok 2024</t>
  </si>
  <si>
    <t xml:space="preserve">Zespół ratownictwa medycznego </t>
  </si>
  <si>
    <t>2661011 - Kielce (gmina miejska)</t>
  </si>
  <si>
    <t>2612074 - Staszów (miasto)</t>
  </si>
  <si>
    <t>Liczba ratowników medycznych</t>
  </si>
  <si>
    <t>Liczba pielęgniarek systemu</t>
  </si>
  <si>
    <t>Liczba pielęgniarek ogółem</t>
  </si>
  <si>
    <t>Liczba lekarzy systemu</t>
  </si>
  <si>
    <t>Liczba lekarzy ogółem</t>
  </si>
  <si>
    <t>Rodzaj jednostki systemu</t>
  </si>
  <si>
    <t>Dysponent jednostki - kod TERYT lokalizacji jednostki z opisem</t>
  </si>
  <si>
    <t>Dysponent jednostki - numer księgi rejestrowej podmiotu wykonującego działalność leczniczą</t>
  </si>
  <si>
    <t>Dysponent jednostki - adres</t>
  </si>
  <si>
    <t>Dysponent jednostki - nazwa</t>
  </si>
  <si>
    <t>Województwo jednostki</t>
  </si>
  <si>
    <t>31-12</t>
  </si>
  <si>
    <t>01-01</t>
  </si>
  <si>
    <t xml:space="preserve">DM13-01 </t>
  </si>
  <si>
    <t>Liczba dyspozytorów medycznych, o których mowa w art. 58 ust. 3 ustawy z dnia 8 września 2006 r. o Państwowym Ratownictwie Medycznym  (Dz. U. z 2025 r. poz. 91, z późn. zm.)</t>
  </si>
  <si>
    <t>Liczba dyspozytorów medycznych posiadających wykształcenie wymagane dla ratownika medycznego</t>
  </si>
  <si>
    <t>Liczba dyspozytorów medycznych posiadających wykształcenie wymagane dla pielęgniarki systemu</t>
  </si>
  <si>
    <t>Liczba stanowisk dyspozytorów medycznych w danej lokalizacji</t>
  </si>
  <si>
    <t>Okres, w jakim funkcjonowała wskazana liczba stanowisk dyspozytorów medycznych w danej lokalizacji w ciągu roku (do dd-mm)</t>
  </si>
  <si>
    <t>Okres, w jakim funkcjonowała wskazana liczba stanowisk dyspozytorów medycznych w danej lokalizacji w ciągu roku (od dd-mm)</t>
  </si>
  <si>
    <t>Tabela nr 15: Stanowiska dyspozytorów medycznych – dane za rok 2024</t>
  </si>
  <si>
    <t>00:11</t>
  </si>
  <si>
    <t>00:10</t>
  </si>
  <si>
    <t>00:06</t>
  </si>
  <si>
    <t>Średnia</t>
  </si>
  <si>
    <t>Suma</t>
  </si>
  <si>
    <t xml:space="preserve">Grudzień   </t>
  </si>
  <si>
    <t xml:space="preserve">Listopad   </t>
  </si>
  <si>
    <t>00:09</t>
  </si>
  <si>
    <t>Październik</t>
  </si>
  <si>
    <t>00:07</t>
  </si>
  <si>
    <t xml:space="preserve">Wrzesień   </t>
  </si>
  <si>
    <t>00:05</t>
  </si>
  <si>
    <t xml:space="preserve">Sierpień   </t>
  </si>
  <si>
    <t xml:space="preserve">Lipiec     </t>
  </si>
  <si>
    <t xml:space="preserve">Czerwiec   </t>
  </si>
  <si>
    <t xml:space="preserve">Maj        </t>
  </si>
  <si>
    <t xml:space="preserve">Kwiecień   </t>
  </si>
  <si>
    <t xml:space="preserve">Marzec     </t>
  </si>
  <si>
    <t xml:space="preserve">Luty       </t>
  </si>
  <si>
    <t xml:space="preserve">Styczeń    </t>
  </si>
  <si>
    <t>Mediana czasu licząc od początku oczekiwania zgłaszającego na połączenie z operatorem numerów alarmowych do zakończenia połączenia operatora numerów alarmowych i zgłaszającego z dyspozytorem medycznym [mm:ss]</t>
  </si>
  <si>
    <t>Mediana czasu trwania połączenia operatora numerów alarmowych i zgłaszającego z dyspozytorem medycznym [mm:ss]</t>
  </si>
  <si>
    <t>Mediana czasu oczekiwania operatora numerów alarmowych na połączenie z dyspozytorem medycznym [mm:ss]</t>
  </si>
  <si>
    <t>Mediana czasu trwania połączenia zgłaszającego z operatorem numerów alarmowych [mm:ss]</t>
  </si>
  <si>
    <t>Mediana czasu oczekiwania na połączenie zgłaszającego z operatorem numerów alarmowych [mm:ss]</t>
  </si>
  <si>
    <t>Mediana czasu licząc od początku oczekiwania zgłaszającego na połączenie  z dyspozytorem medycznym do zakończenia połączenia z dyspozytorem medycznym [mm:ss]</t>
  </si>
  <si>
    <t>Mediana czasu trwania połączenia zgłaszającego z dyspozytorem medycznym [mm:ss]</t>
  </si>
  <si>
    <t>Mediana czasu oczekiwania zgłaszającego na połączenie z dyspozytorem medycznym [mm:ss] (uwzględnia wszystkie czasy oczekiwania w ramach zastępowalności)</t>
  </si>
  <si>
    <t>Suma połączeń z numerów 999 i 112 rozłączonych przed podjęciem obsługi przez dyspozytora medycznego</t>
  </si>
  <si>
    <t>Liczba połączeń z numeru 999 rozłączonych przed podjęciem obsługi przez dyspozytora medycznego</t>
  </si>
  <si>
    <t>Liczba połączeń z numeru 112 rozłączonych przed podjęciem obsługi przez dyspozytora medycznego</t>
  </si>
  <si>
    <t>Suma odebranych połączeń z numerów 999 i 112</t>
  </si>
  <si>
    <t>Liczba odebranych połączeń z numeru 999</t>
  </si>
  <si>
    <t>Liczba odebranych połączeń z numeru 112</t>
  </si>
  <si>
    <t>Miesiąc</t>
  </si>
  <si>
    <t>Suma końcowa</t>
  </si>
  <si>
    <t>grudzień</t>
  </si>
  <si>
    <t>listopad</t>
  </si>
  <si>
    <t>październik</t>
  </si>
  <si>
    <t>wrzesień</t>
  </si>
  <si>
    <t>sierpień</t>
  </si>
  <si>
    <t>lipiec</t>
  </si>
  <si>
    <t>czerwiec</t>
  </si>
  <si>
    <t>maj</t>
  </si>
  <si>
    <t>kwiecień</t>
  </si>
  <si>
    <t>marzec</t>
  </si>
  <si>
    <t>luty</t>
  </si>
  <si>
    <t>styczeń</t>
  </si>
  <si>
    <t>Różnica liczby zgłoszeń przekazanych do obsługi do właściwych dyspozytorni medycznych (suma końcowa z tabeli nr 18) i liczby zgłoszeń przekazanych do obsługi z innych dyspozytorni medycznych (suma końcowa z tabeli nr 19)</t>
  </si>
  <si>
    <t>Tabela nr 17: Bilans liczby zgłoszeń obsługiwanych w ramach zastępowalności DM13-01 – dane za rok 2024</t>
  </si>
  <si>
    <t>Liczba zgłoszeń przekazanych do obsługi do właściwej dyspozytorni medycznej: DM16-01 Szczecin</t>
  </si>
  <si>
    <t>Liczba zgłoszeń przekazanych do obsługi do właściwej dyspozytorni medycznej: DM15-01 Poznań</t>
  </si>
  <si>
    <t>Liczba zgłoszeń przekazanych do obsługi do właściwej dyspozytorni medycznej: DM14-01 Olsztyn</t>
  </si>
  <si>
    <t>Liczba zgłoszeń przekazanych do obsługi do właściwej dyspozytorni medycznej: DM12-05 Bielsko-Biała</t>
  </si>
  <si>
    <t>Liczba zgłoszeń przekazanych do obsługi do właściwej dyspozytorni medycznej: DM12-02 Gliwice</t>
  </si>
  <si>
    <t>Liczba zgłoszeń przekazanych do obsługi do właściwej dyspozytorni medycznej: DM12-01 Częstochowa</t>
  </si>
  <si>
    <t>Liczba zgłoszeń przekazanych do obsługi do właściwej dyspozytorni medycznej: DM11-02 Słupsk</t>
  </si>
  <si>
    <t>Liczba zgłoszeń przekazanych do obsługi do właściwej dyspozytorni medycznej: DM11-01 Gdańsk</t>
  </si>
  <si>
    <t>Liczba zgłoszeń przekazanych do obsługi do właściwej dyspozytorni medycznej: DM10-01 Białystok</t>
  </si>
  <si>
    <t>Liczba zgłoszeń przekazanych do obsługi do właściwej dyspozytorni medycznej: DM09-01 Rzeszów</t>
  </si>
  <si>
    <t>Liczba zgłoszeń przekazanych do obsługi do właściwej dyspozytorni medycznej: DM08-01 Opole</t>
  </si>
  <si>
    <t>Liczba zgłoszeń przekazanych do obsługi do właściwej dyspozytorni medycznej: DM07-03 Radom</t>
  </si>
  <si>
    <t>Liczba zgłoszeń przekazanych do obsługi do właściwej dyspozytorni medycznej: DM07-02 Siedlce</t>
  </si>
  <si>
    <t>Liczba zgłoszeń przekazanych do obsługi do właściwej dyspozytorni medycznej: DM07-01 Warszawa</t>
  </si>
  <si>
    <t>Liczba zgłoszeń przekazanych do obsługi do właściwej dyspozytorni medycznej: DM06-02 Tarnów</t>
  </si>
  <si>
    <t>Liczba zgłoszeń przekazanych do obsługi do właściwej dyspozytorni medycznej: DM06-01 Kraków</t>
  </si>
  <si>
    <t>Liczba zgłoszeń przekazanych do obsługi do właściwej dyspozytorni medycznej: DM05-01 Łódź</t>
  </si>
  <si>
    <t>Liczba zgłoszeń przekazanych do obsługi do właściwej dyspozytorni medycznej: DM04-01 Gorzów Wielkopolski</t>
  </si>
  <si>
    <t>Liczba zgłoszeń przekazanych do obsługi do właściwej dyspozytorni medycznej: DM03-01 Lublin</t>
  </si>
  <si>
    <t>Liczba zgłoszeń przekazanych do obsługi do właściwej dyspozytorni medycznej: DM02-01 Toruń</t>
  </si>
  <si>
    <t>Liczba zgłoszeń przekazanych do obsługi do właściwej dyspozytorni medycznej: DM01-02 Legnica</t>
  </si>
  <si>
    <t>Liczba zgłoszeń przekazanych do obsługi do właściwej dyspozytorni medycznej: DM01-01 Wrocław</t>
  </si>
  <si>
    <t>Tabela nr 18: Liczba zgłoszeń przekazanych do obsługi z dyspozytorni medycznej DM13-01 do właściwych dyspozytorni medycznych w ramach zastępowalności – dane za rok 2024</t>
  </si>
  <si>
    <t>Liczba zgłoszeń przekazanych do obsługi z innych dyspozytorni medycznych: DM16-01 Szczecin</t>
  </si>
  <si>
    <t>Liczba zgłoszeń przekazanych do obsługi z innych dyspozytorni medycznych: DM15-01 Poznań</t>
  </si>
  <si>
    <t>Liczba zgłoszeń przekazanych do obsługi z innych dyspozytorni medycznych: DM14-01 Olsztyn</t>
  </si>
  <si>
    <t>Liczba zgłoszeń przekazanych do obsługi z innych dyspozytorni medycznych: DM12-05 Bielsko-Biała</t>
  </si>
  <si>
    <t>Liczba zgłoszeń przekazanych do obsługi z innych dyspozytorni medycznych: DM12-02 Gliwice</t>
  </si>
  <si>
    <t>Liczba zgłoszeń przekazanych do obsługi z innych dyspozytorni medycznych: DM12-01 Częstochowa</t>
  </si>
  <si>
    <t>Liczba zgłoszeń przekazanych do obsługi z innych dyspozytorni medycznych: DM11-02 Słupsk</t>
  </si>
  <si>
    <t>Liczba zgłoszeń przekazanych do obsługi z innych dyspozytorni medycznych: DM11-01 Gdańsk</t>
  </si>
  <si>
    <t>Liczba zgłoszeń przekazanych do obsługi z innych dyspozytorni medycznych: DM10-01 Białystok</t>
  </si>
  <si>
    <t>Liczba zgłoszeń przekazanych do obsługi z innych dyspozytorni medycznych: DM09-01 Rzeszów</t>
  </si>
  <si>
    <t>Liczba zgłoszeń przekazanych do obsługi z innych dyspozytorni medycznych: DM08-01 Opole</t>
  </si>
  <si>
    <t>Liczba zgłoszeń przekazanych do obsługi z innych dyspozytorni medycznych: DM07-03 Radom</t>
  </si>
  <si>
    <t>Liczba zgłoszeń przekazanych do obsługi z innych dyspozytorni medycznych: DM07-02 Siedlce</t>
  </si>
  <si>
    <t>Liczba zgłoszeń przekazanych do obsługi z innych dyspozytorni medycznych: DM07-01 Warszawa</t>
  </si>
  <si>
    <t>Liczba zgłoszeń przekazanych do obsługi z innych dyspozytorni medycznych: DM06-02 Tarnów</t>
  </si>
  <si>
    <t>Liczba zgłoszeń przekazanych do obsługi z innych dyspozytorni medycznych: DM06-01 Kraków</t>
  </si>
  <si>
    <t>Liczba zgłoszeń przekazanych do obsługi z innych dyspozytorni medycznych: DM05-01 Łódź</t>
  </si>
  <si>
    <t>Liczba zgłoszeń przekazanych do obsługi z innych dyspozytorni medycznych: DM04-01 Gorzów Wielkopolski</t>
  </si>
  <si>
    <t>Liczba zgłoszeń przekazanych do obsługi z innych dyspozytorni medycznych: DM03-01 Lublin</t>
  </si>
  <si>
    <t>Liczba zgłoszeń przekazanych do obsługi z innych dyspozytorni medycznych: DM02-01 Toruń</t>
  </si>
  <si>
    <t>Liczba zgłoszeń przekazanych do obsługi z innych dyspozytorni medycznych: DM01-02 Legnica</t>
  </si>
  <si>
    <t>Liczba zgłoszeń przekazanych do obsługi z innych dyspozytorni medycznych: DM01-01 Wrocław</t>
  </si>
  <si>
    <t>Tabela nr 19: Liczba zgłoszeń przekazanych do obsługi do dyspozytorni medycznej DM13-01 z innych dyspozytorni medycznych w ramach zastępowalności – dane za rok 2024</t>
  </si>
  <si>
    <t>Nazwa dodatkowego zespołu ratownictwa medycznego</t>
  </si>
  <si>
    <t>Maksymalny czas uruchomienia (w minutach)</t>
  </si>
  <si>
    <t>-</t>
  </si>
  <si>
    <t>Kod dyspozytorni medycznej1)</t>
  </si>
  <si>
    <t>Okres w roku pozostawania w gotowości zespołu ratownictwa medycznego od [dd-mm]</t>
  </si>
  <si>
    <t>Okres w roku pozostawania w gotowości zespołu ratownictwa medycznego do [dd-mm]</t>
  </si>
  <si>
    <t>Planowana data uruchomienia zespołu ratownictwa medycznego [dd-mm-rrrr]</t>
  </si>
  <si>
    <t>Tabela nr 16: Liczba połączeń i czas ich obsługi w dyspozytorni medycznej DM13-01 – dane za rok 2024</t>
  </si>
  <si>
    <t>ul. Grunwaldzka 45. 25-736 Kielce</t>
  </si>
  <si>
    <t>000311467</t>
  </si>
  <si>
    <t>000302362</t>
  </si>
  <si>
    <t>28-500</t>
  </si>
  <si>
    <t>ul. Partyzantów12, 28-500 Kazimierza Wielka</t>
  </si>
  <si>
    <t>Tabela nr 14: Liczba osób wykonujących zawód medyczny w jednostkach systemu – według stanu na dzień 31.12.2024 r.</t>
  </si>
  <si>
    <t>Tabela nr 10: Liczba przyjęć pacjentów w szpitalnym oddziale ratunkowym – dane za rok 2024</t>
  </si>
  <si>
    <t>ul. Spacerowa 5, 26-026 Morawica</t>
  </si>
  <si>
    <t>ul. Armii Krajowej 22, 28-400 Pińczów</t>
  </si>
  <si>
    <t>ul. Prosta 30, 25-371 Kielce</t>
  </si>
  <si>
    <t>ul. Bohaterów Warszawy 67, 28-100 Busko-Zdrój</t>
  </si>
  <si>
    <t>ul. Grunwaldzka 45, 25-736 Kielce</t>
  </si>
  <si>
    <t>25-371</t>
  </si>
  <si>
    <t>26-026</t>
  </si>
  <si>
    <t>27-500</t>
  </si>
  <si>
    <t>25-734</t>
  </si>
  <si>
    <t>ul. Prezydenta Stefana Artwińskiego 3, 25-734 Kielce</t>
  </si>
  <si>
    <t>25-317</t>
  </si>
  <si>
    <t>25-045</t>
  </si>
  <si>
    <t>26-060</t>
  </si>
  <si>
    <t>ul. Karola Szymanowskiego, 27-400 Ostrowiec Świętokrzyski</t>
  </si>
  <si>
    <t>290503911</t>
  </si>
  <si>
    <t>001263233</t>
  </si>
  <si>
    <t>000290110</t>
  </si>
  <si>
    <t>000296213</t>
  </si>
  <si>
    <t>003680113</t>
  </si>
  <si>
    <t>260519700</t>
  </si>
  <si>
    <t>120557824</t>
  </si>
  <si>
    <t>120040222</t>
  </si>
  <si>
    <t>000304289</t>
  </si>
  <si>
    <t>000000014607</t>
  </si>
  <si>
    <t>ul. św. Leonarda  10, 25-311 Kielce</t>
  </si>
  <si>
    <t>25-311 Kielce, św. Leonarda  10</t>
  </si>
  <si>
    <t>ul. Szymanowskiego 11, 
27-400 Ostrowiec Świętokrzyski</t>
  </si>
  <si>
    <t>T01 86</t>
  </si>
  <si>
    <t>T01 88</t>
  </si>
  <si>
    <t>T01 90</t>
  </si>
  <si>
    <t xml:space="preserve">Ruda Maleniecka </t>
  </si>
  <si>
    <t>Tabela nr 9: Lotnicze zespoły ratownictwa medycznego – według stanu na dzień 01.09.2025r.</t>
  </si>
  <si>
    <t>Tabela nr 20: Planowane zespoły ratownictwa medycznego – według stanu na dzień 01.09.2025 r.</t>
  </si>
  <si>
    <t>00:00-23:59</t>
  </si>
  <si>
    <t>07:00-18:59</t>
  </si>
  <si>
    <t>Tabela nr 2: Zespoły ratownictwa medycznego włączone do systemu Państwowe Ratownictwo Medyczne – według stanu na dzień 01.01.2026 r.</t>
  </si>
  <si>
    <t>Tabela nr 1: Rejony operacyjne i miejsca stacjonowania zespołów ratownictwa medycznego - obowiązuje od dnia 01.01.2026 r.</t>
  </si>
  <si>
    <t>Tabela nr 3: Dodatkowe zespoły ratownictwa medycznego – według stanu na dzień 01.09.2025 r.</t>
  </si>
  <si>
    <t>Tabela nr 4: Wyjazdy zespołów ratownictwa medycznego - dane za rok 2024</t>
  </si>
  <si>
    <t xml:space="preserve">2604034 - Chęciny (miasto); 2604035 - Chęciny (obszar wiejski); 2602035 - Małogoszcz (obszar wiejski); 2604124 - Morawica (miasto); 2604125 - Morawica (obszar wiejski); 2604144 - Piekoszów (miasto); 2604145 - Piekoszów (obszar wiejski); 2604172 - Sitkówka-Nowiny (gmina wiejska); 2602084 - Sobków (miasto); 2602085 - Sobków (obszar wiejski); </t>
  </si>
  <si>
    <t>0102</t>
  </si>
  <si>
    <t>003</t>
  </si>
  <si>
    <t>002</t>
  </si>
  <si>
    <t>038</t>
  </si>
  <si>
    <t>082</t>
  </si>
  <si>
    <t>128</t>
  </si>
  <si>
    <t>129</t>
  </si>
  <si>
    <t>019</t>
  </si>
  <si>
    <t>072</t>
  </si>
  <si>
    <t>131</t>
  </si>
  <si>
    <t>039</t>
  </si>
  <si>
    <t>063</t>
  </si>
  <si>
    <t>040</t>
  </si>
  <si>
    <t>062</t>
  </si>
  <si>
    <t>041</t>
  </si>
  <si>
    <t>033</t>
  </si>
  <si>
    <t>066</t>
  </si>
  <si>
    <t>004</t>
  </si>
  <si>
    <t>071</t>
  </si>
  <si>
    <t>047</t>
  </si>
  <si>
    <t>132</t>
  </si>
  <si>
    <t>083</t>
  </si>
  <si>
    <t>084</t>
  </si>
  <si>
    <t>029</t>
  </si>
  <si>
    <t>052</t>
  </si>
  <si>
    <t>018</t>
  </si>
  <si>
    <t>048</t>
  </si>
  <si>
    <t>049</t>
  </si>
  <si>
    <t>130</t>
  </si>
  <si>
    <t>ul. Szpitalna 4b, 27-500 Opatów</t>
  </si>
  <si>
    <t>137</t>
  </si>
  <si>
    <t>106</t>
  </si>
  <si>
    <t>108</t>
  </si>
  <si>
    <t>Łoniów 104, 27-670 Łoniów</t>
  </si>
  <si>
    <t>107</t>
  </si>
  <si>
    <t>uL. 11 Listopada 78, 28-200 Staszów</t>
  </si>
  <si>
    <t>00030239100024</t>
  </si>
  <si>
    <t>0100</t>
  </si>
  <si>
    <t>042</t>
  </si>
  <si>
    <t>007</t>
  </si>
  <si>
    <t>134</t>
  </si>
  <si>
    <t>013</t>
  </si>
  <si>
    <t>050</t>
  </si>
  <si>
    <t>010</t>
  </si>
  <si>
    <t>133</t>
  </si>
  <si>
    <t>115</t>
  </si>
  <si>
    <t>053</t>
  </si>
  <si>
    <t>139</t>
  </si>
  <si>
    <t>093</t>
  </si>
  <si>
    <t xml:space="preserve">Ruda Maleniecka 93, 26-242 Ruda Maleniecka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</si>
</sst>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#,###,##0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6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rgb="FF000000"/>
      <name val="Helvetica"/>
    </font>
    <font>
      <b/>
      <sz val="10"/>
      <color rgb="FF000000"/>
      <name val="Helvetica"/>
      <charset val="238"/>
    </font>
    <font>
      <b/>
      <sz val="10"/>
      <color rgb="FF000000"/>
      <name val="Helvetica"/>
    </font>
    <font>
      <sz val="10"/>
      <color theme="4" tint="-0.249977111117893"/>
      <name val="Arial"/>
      <family val="2"/>
      <charset val="238"/>
    </font>
    <font>
      <b/>
      <sz val="10"/>
      <color theme="4" tint="-0.249977111117893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10"/>
      <color rgb="FF002060"/>
      <name val="Arial"/>
      <family val="2"/>
      <charset val="238"/>
    </font>
    <font>
      <sz val="10"/>
      <color theme="4" tint="-0.49998474074526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EEEE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indexed="64"/>
      </top>
      <bottom style="medium">
        <color indexed="64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/>
      <bottom style="thin">
        <color rgb="FF666666"/>
      </bottom>
      <diagonal/>
    </border>
    <border>
      <left style="thin">
        <color rgb="FF666666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medium">
        <color indexed="64"/>
      </top>
      <bottom style="thin">
        <color rgb="FF666666"/>
      </bottom>
      <diagonal/>
    </border>
    <border>
      <left style="thin">
        <color rgb="FF666666"/>
      </left>
      <right style="medium">
        <color indexed="64"/>
      </right>
      <top style="medium">
        <color indexed="64"/>
      </top>
      <bottom style="thin">
        <color rgb="FF666666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indexed="64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rgb="FF666666"/>
      </left>
      <right style="medium">
        <color indexed="64"/>
      </right>
      <top style="thin">
        <color rgb="FF666666"/>
      </top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medium">
        <color indexed="64"/>
      </left>
      <right style="thin">
        <color rgb="FF666666"/>
      </right>
      <top style="medium">
        <color indexed="64"/>
      </top>
      <bottom style="medium">
        <color indexed="64"/>
      </bottom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/>
      <top/>
      <bottom/>
      <diagonal/>
    </border>
    <border>
      <left style="medium">
        <color indexed="64"/>
      </left>
      <right style="thin">
        <color rgb="FF666666"/>
      </right>
      <top style="medium">
        <color indexed="64"/>
      </top>
      <bottom/>
      <diagonal/>
    </border>
    <border>
      <left style="thin">
        <color rgb="FF666666"/>
      </left>
      <right style="thin">
        <color rgb="FF666666"/>
      </right>
      <top style="medium">
        <color indexed="64"/>
      </top>
      <bottom/>
      <diagonal/>
    </border>
    <border>
      <left style="thin">
        <color rgb="FF666666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 style="thin">
        <color rgb="FF666666"/>
      </top>
      <bottom/>
      <diagonal/>
    </border>
  </borders>
  <cellStyleXfs count="4">
    <xf numFmtId="0" fontId="0" fillId="0" borderId="0"/>
    <xf numFmtId="0" fontId="3" fillId="0" borderId="0"/>
    <xf numFmtId="0" fontId="1" fillId="0" borderId="0"/>
    <xf numFmtId="0" fontId="3" fillId="0" borderId="0"/>
  </cellStyleXfs>
  <cellXfs count="304">
    <xf numFmtId="0" fontId="0" fillId="0" borderId="0" xfId="0"/>
    <xf numFmtId="0" fontId="3" fillId="0" borderId="0" xfId="1"/>
    <xf numFmtId="0" fontId="4" fillId="0" borderId="0" xfId="1" applyFont="1"/>
    <xf numFmtId="0" fontId="4" fillId="0" borderId="0" xfId="1" applyFont="1" applyAlignment="1">
      <alignment vertical="top"/>
    </xf>
    <xf numFmtId="0" fontId="4" fillId="0" borderId="16" xfId="1" applyFont="1" applyBorder="1" applyAlignment="1">
      <alignment horizontal="center" vertical="top" wrapText="1"/>
    </xf>
    <xf numFmtId="0" fontId="4" fillId="0" borderId="0" xfId="1" applyFont="1" applyAlignment="1">
      <alignment horizontal="left" vertical="top"/>
    </xf>
    <xf numFmtId="0" fontId="4" fillId="0" borderId="16" xfId="1" applyFont="1" applyBorder="1" applyAlignment="1">
      <alignment horizontal="left" vertical="top" wrapText="1"/>
    </xf>
    <xf numFmtId="0" fontId="4" fillId="0" borderId="16" xfId="1" applyFont="1" applyBorder="1" applyAlignment="1">
      <alignment vertical="top" wrapText="1"/>
    </xf>
    <xf numFmtId="0" fontId="4" fillId="0" borderId="0" xfId="1" applyFont="1" applyAlignment="1">
      <alignment horizontal="center" vertical="top"/>
    </xf>
    <xf numFmtId="0" fontId="4" fillId="0" borderId="17" xfId="1" applyFont="1" applyBorder="1" applyAlignment="1">
      <alignment horizontal="left" vertical="top" wrapText="1"/>
    </xf>
    <xf numFmtId="0" fontId="4" fillId="0" borderId="18" xfId="1" applyFont="1" applyBorder="1" applyAlignment="1">
      <alignment horizontal="center" vertical="top" wrapText="1"/>
    </xf>
    <xf numFmtId="0" fontId="5" fillId="2" borderId="19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left" vertical="top" wrapText="1"/>
    </xf>
    <xf numFmtId="0" fontId="4" fillId="0" borderId="21" xfId="1" applyFont="1" applyBorder="1" applyAlignment="1">
      <alignment horizontal="center" vertical="top" wrapText="1"/>
    </xf>
    <xf numFmtId="0" fontId="4" fillId="0" borderId="21" xfId="1" applyFont="1" applyBorder="1" applyAlignment="1">
      <alignment vertical="top" wrapText="1"/>
    </xf>
    <xf numFmtId="0" fontId="4" fillId="0" borderId="21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center" vertical="top" wrapText="1"/>
    </xf>
    <xf numFmtId="0" fontId="3" fillId="0" borderId="0" xfId="3"/>
    <xf numFmtId="0" fontId="3" fillId="0" borderId="0" xfId="3" applyAlignment="1">
      <alignment textRotation="90"/>
    </xf>
    <xf numFmtId="0" fontId="4" fillId="0" borderId="16" xfId="3" applyFont="1" applyBorder="1" applyAlignment="1">
      <alignment horizontal="center" wrapText="1"/>
    </xf>
    <xf numFmtId="0" fontId="4" fillId="0" borderId="0" xfId="3" applyFont="1"/>
    <xf numFmtId="0" fontId="4" fillId="0" borderId="0" xfId="3" applyFont="1" applyAlignment="1">
      <alignment textRotation="90"/>
    </xf>
    <xf numFmtId="0" fontId="4" fillId="0" borderId="0" xfId="3" applyFont="1" applyAlignment="1">
      <alignment horizontal="left"/>
    </xf>
    <xf numFmtId="0" fontId="4" fillId="0" borderId="16" xfId="3" applyFont="1" applyBorder="1" applyAlignment="1">
      <alignment horizontal="left" wrapText="1"/>
    </xf>
    <xf numFmtId="0" fontId="4" fillId="0" borderId="16" xfId="3" applyFont="1" applyBorder="1" applyAlignment="1">
      <alignment horizontal="left" vertical="center" wrapText="1"/>
    </xf>
    <xf numFmtId="0" fontId="4" fillId="0" borderId="16" xfId="3" applyFont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textRotation="90" wrapText="1"/>
    </xf>
    <xf numFmtId="0" fontId="5" fillId="2" borderId="23" xfId="1" applyFont="1" applyFill="1" applyBorder="1" applyAlignment="1">
      <alignment horizontal="center" textRotation="90" wrapText="1"/>
    </xf>
    <xf numFmtId="0" fontId="4" fillId="0" borderId="0" xfId="3" applyFont="1" applyAlignment="1">
      <alignment horizontal="center" textRotation="90"/>
    </xf>
    <xf numFmtId="0" fontId="4" fillId="0" borderId="24" xfId="3" applyFont="1" applyBorder="1" applyAlignment="1">
      <alignment horizontal="center" wrapText="1"/>
    </xf>
    <xf numFmtId="0" fontId="4" fillId="0" borderId="25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left" vertical="center" wrapText="1"/>
    </xf>
    <xf numFmtId="0" fontId="4" fillId="0" borderId="26" xfId="3" applyFont="1" applyBorder="1" applyAlignment="1">
      <alignment horizontal="center" vertical="center" wrapText="1"/>
    </xf>
    <xf numFmtId="0" fontId="4" fillId="0" borderId="27" xfId="3" applyFont="1" applyBorder="1" applyAlignment="1">
      <alignment horizontal="center" wrapText="1"/>
    </xf>
    <xf numFmtId="0" fontId="4" fillId="0" borderId="28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left" vertical="center" wrapText="1"/>
    </xf>
    <xf numFmtId="0" fontId="5" fillId="2" borderId="19" xfId="3" applyFont="1" applyFill="1" applyBorder="1" applyAlignment="1">
      <alignment horizontal="center" textRotation="90" wrapText="1"/>
    </xf>
    <xf numFmtId="0" fontId="5" fillId="2" borderId="19" xfId="3" applyFont="1" applyFill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textRotation="90" wrapText="1"/>
    </xf>
    <xf numFmtId="0" fontId="4" fillId="0" borderId="16" xfId="3" applyFont="1" applyBorder="1" applyAlignment="1">
      <alignment horizontal="right" wrapText="1"/>
    </xf>
    <xf numFmtId="0" fontId="4" fillId="0" borderId="16" xfId="3" applyFont="1" applyBorder="1" applyAlignment="1">
      <alignment horizontal="right" vertical="center" wrapText="1"/>
    </xf>
    <xf numFmtId="0" fontId="4" fillId="0" borderId="16" xfId="3" applyFont="1" applyBorder="1" applyAlignment="1">
      <alignment horizontal="left" vertical="top" wrapText="1"/>
    </xf>
    <xf numFmtId="0" fontId="4" fillId="0" borderId="16" xfId="3" applyFont="1" applyBorder="1" applyAlignment="1">
      <alignment horizontal="center" vertical="top" wrapText="1"/>
    </xf>
    <xf numFmtId="0" fontId="4" fillId="0" borderId="27" xfId="3" applyFont="1" applyBorder="1" applyAlignment="1">
      <alignment horizontal="center" vertical="center" wrapText="1"/>
    </xf>
    <xf numFmtId="0" fontId="4" fillId="0" borderId="28" xfId="3" applyFont="1" applyBorder="1" applyAlignment="1">
      <alignment horizontal="right" vertical="center" wrapText="1"/>
    </xf>
    <xf numFmtId="0" fontId="4" fillId="0" borderId="31" xfId="3" applyFont="1" applyBorder="1" applyAlignment="1">
      <alignment horizontal="center" vertical="center" wrapText="1"/>
    </xf>
    <xf numFmtId="0" fontId="4" fillId="0" borderId="29" xfId="3" applyFont="1" applyBorder="1" applyAlignment="1">
      <alignment horizontal="left" vertical="top" wrapText="1"/>
    </xf>
    <xf numFmtId="0" fontId="4" fillId="0" borderId="29" xfId="3" applyFont="1" applyBorder="1" applyAlignment="1">
      <alignment horizontal="right" vertical="center" wrapText="1"/>
    </xf>
    <xf numFmtId="0" fontId="4" fillId="0" borderId="30" xfId="3" applyFont="1" applyBorder="1" applyAlignment="1">
      <alignment horizontal="right" vertical="center" wrapText="1"/>
    </xf>
    <xf numFmtId="0" fontId="3" fillId="0" borderId="0" xfId="1" applyAlignment="1">
      <alignment textRotation="90"/>
    </xf>
    <xf numFmtId="0" fontId="4" fillId="0" borderId="24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right" vertical="center" wrapText="1"/>
    </xf>
    <xf numFmtId="0" fontId="4" fillId="0" borderId="26" xfId="1" applyFont="1" applyBorder="1" applyAlignment="1">
      <alignment horizontal="right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left" vertical="center" wrapText="1"/>
    </xf>
    <xf numFmtId="0" fontId="4" fillId="0" borderId="16" xfId="1" applyFont="1" applyBorder="1" applyAlignment="1">
      <alignment horizontal="right" vertical="center" wrapText="1"/>
    </xf>
    <xf numFmtId="0" fontId="4" fillId="0" borderId="28" xfId="1" applyFont="1" applyBorder="1" applyAlignment="1">
      <alignment horizontal="righ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left" vertical="center" wrapText="1"/>
    </xf>
    <xf numFmtId="0" fontId="4" fillId="0" borderId="29" xfId="1" applyFont="1" applyBorder="1" applyAlignment="1">
      <alignment horizontal="right" vertical="center" wrapText="1"/>
    </xf>
    <xf numFmtId="0" fontId="4" fillId="0" borderId="30" xfId="1" applyFont="1" applyBorder="1" applyAlignment="1">
      <alignment horizontal="right" vertical="center" wrapText="1"/>
    </xf>
    <xf numFmtId="0" fontId="4" fillId="0" borderId="0" xfId="1" applyFont="1" applyAlignment="1">
      <alignment textRotation="90"/>
    </xf>
    <xf numFmtId="0" fontId="4" fillId="0" borderId="25" xfId="3" applyFont="1" applyBorder="1" applyAlignment="1">
      <alignment horizontal="left" vertical="top" wrapText="1"/>
    </xf>
    <xf numFmtId="0" fontId="4" fillId="0" borderId="24" xfId="3" applyFont="1" applyBorder="1" applyAlignment="1">
      <alignment horizontal="center" vertical="top" wrapText="1"/>
    </xf>
    <xf numFmtId="0" fontId="4" fillId="0" borderId="25" xfId="3" applyFont="1" applyBorder="1" applyAlignment="1">
      <alignment horizontal="center" vertical="top" wrapText="1"/>
    </xf>
    <xf numFmtId="0" fontId="4" fillId="0" borderId="27" xfId="3" applyFont="1" applyBorder="1" applyAlignment="1">
      <alignment horizontal="center" vertical="top" wrapText="1"/>
    </xf>
    <xf numFmtId="0" fontId="4" fillId="0" borderId="31" xfId="3" applyFont="1" applyBorder="1" applyAlignment="1">
      <alignment horizontal="center" vertical="top" wrapText="1"/>
    </xf>
    <xf numFmtId="0" fontId="4" fillId="0" borderId="29" xfId="3" applyFont="1" applyBorder="1" applyAlignment="1">
      <alignment horizontal="center" vertical="top" wrapText="1"/>
    </xf>
    <xf numFmtId="0" fontId="4" fillId="0" borderId="25" xfId="3" applyFont="1" applyBorder="1" applyAlignment="1">
      <alignment horizontal="right" vertical="top" wrapText="1"/>
    </xf>
    <xf numFmtId="0" fontId="4" fillId="0" borderId="26" xfId="3" applyFont="1" applyBorder="1" applyAlignment="1">
      <alignment horizontal="right" vertical="top" wrapText="1"/>
    </xf>
    <xf numFmtId="0" fontId="4" fillId="0" borderId="16" xfId="3" applyFont="1" applyBorder="1" applyAlignment="1">
      <alignment horizontal="right" vertical="top" wrapText="1"/>
    </xf>
    <xf numFmtId="0" fontId="4" fillId="0" borderId="28" xfId="3" applyFont="1" applyBorder="1" applyAlignment="1">
      <alignment horizontal="right" vertical="top" wrapText="1"/>
    </xf>
    <xf numFmtId="0" fontId="4" fillId="0" borderId="29" xfId="3" applyFont="1" applyBorder="1" applyAlignment="1">
      <alignment horizontal="right" vertical="top" wrapText="1"/>
    </xf>
    <xf numFmtId="0" fontId="4" fillId="0" borderId="30" xfId="3" applyFont="1" applyBorder="1" applyAlignment="1">
      <alignment horizontal="right" vertical="top" wrapText="1"/>
    </xf>
    <xf numFmtId="0" fontId="4" fillId="0" borderId="25" xfId="3" applyFont="1" applyBorder="1" applyAlignment="1">
      <alignment horizontal="center" wrapText="1"/>
    </xf>
    <xf numFmtId="0" fontId="4" fillId="0" borderId="25" xfId="3" applyFont="1" applyBorder="1" applyAlignment="1">
      <alignment horizontal="left" wrapText="1"/>
    </xf>
    <xf numFmtId="0" fontId="4" fillId="0" borderId="25" xfId="3" applyFont="1" applyBorder="1" applyAlignment="1">
      <alignment horizontal="right" wrapText="1"/>
    </xf>
    <xf numFmtId="0" fontId="4" fillId="0" borderId="26" xfId="3" applyFont="1" applyBorder="1" applyAlignment="1">
      <alignment horizontal="right" wrapText="1"/>
    </xf>
    <xf numFmtId="0" fontId="4" fillId="0" borderId="28" xfId="3" applyFont="1" applyBorder="1" applyAlignment="1">
      <alignment horizontal="right" wrapText="1"/>
    </xf>
    <xf numFmtId="0" fontId="4" fillId="0" borderId="24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0" fontId="5" fillId="2" borderId="33" xfId="1" applyFont="1" applyFill="1" applyBorder="1" applyAlignment="1">
      <alignment horizontal="center" vertical="center" wrapText="1"/>
    </xf>
    <xf numFmtId="0" fontId="5" fillId="2" borderId="34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4" fillId="0" borderId="32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wrapText="1"/>
    </xf>
    <xf numFmtId="49" fontId="4" fillId="0" borderId="0" xfId="1" applyNumberFormat="1" applyFont="1"/>
    <xf numFmtId="49" fontId="4" fillId="0" borderId="1" xfId="1" applyNumberFormat="1" applyFont="1" applyBorder="1" applyAlignment="1">
      <alignment horizontal="center" vertical="center" wrapText="1"/>
    </xf>
    <xf numFmtId="0" fontId="4" fillId="0" borderId="0" xfId="3" applyFont="1" applyAlignment="1">
      <alignment wrapText="1"/>
    </xf>
    <xf numFmtId="0" fontId="6" fillId="0" borderId="0" xfId="0" applyFont="1"/>
    <xf numFmtId="0" fontId="6" fillId="0" borderId="0" xfId="0" applyFont="1" applyAlignment="1">
      <alignment textRotation="90" wrapText="1"/>
    </xf>
    <xf numFmtId="0" fontId="6" fillId="0" borderId="2" xfId="0" applyFont="1" applyBorder="1"/>
    <xf numFmtId="0" fontId="7" fillId="0" borderId="3" xfId="0" applyFont="1" applyBorder="1" applyAlignment="1">
      <alignment horizontal="center" textRotation="90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textRotation="90" wrapText="1"/>
    </xf>
    <xf numFmtId="0" fontId="6" fillId="0" borderId="5" xfId="0" applyFont="1" applyBorder="1" applyAlignment="1">
      <alignment horizontal="center"/>
    </xf>
    <xf numFmtId="0" fontId="6" fillId="0" borderId="5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textRotation="90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0" xfId="3" applyFont="1"/>
    <xf numFmtId="0" fontId="8" fillId="0" borderId="0" xfId="3" applyFont="1" applyAlignment="1">
      <alignment textRotation="90"/>
    </xf>
    <xf numFmtId="0" fontId="4" fillId="0" borderId="0" xfId="3" applyFont="1" applyAlignment="1">
      <alignment vertical="center"/>
    </xf>
    <xf numFmtId="0" fontId="4" fillId="0" borderId="24" xfId="3" applyFont="1" applyBorder="1" applyAlignment="1">
      <alignment horizontal="left" vertical="center" wrapText="1"/>
    </xf>
    <xf numFmtId="0" fontId="4" fillId="0" borderId="27" xfId="3" applyFont="1" applyBorder="1" applyAlignment="1">
      <alignment horizontal="left" vertical="center" wrapText="1"/>
    </xf>
    <xf numFmtId="0" fontId="4" fillId="0" borderId="31" xfId="3" applyFont="1" applyBorder="1" applyAlignment="1">
      <alignment horizontal="left" vertical="center" wrapText="1"/>
    </xf>
    <xf numFmtId="0" fontId="4" fillId="0" borderId="32" xfId="3" applyFont="1" applyBorder="1" applyAlignment="1">
      <alignment horizontal="center" vertical="center" wrapText="1"/>
    </xf>
    <xf numFmtId="0" fontId="4" fillId="0" borderId="19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textRotation="90" wrapText="1"/>
    </xf>
    <xf numFmtId="0" fontId="7" fillId="3" borderId="6" xfId="0" applyFont="1" applyFill="1" applyBorder="1" applyAlignment="1">
      <alignment horizontal="center" textRotation="90" wrapText="1"/>
    </xf>
    <xf numFmtId="164" fontId="4" fillId="0" borderId="16" xfId="3" applyNumberFormat="1" applyFont="1" applyBorder="1" applyAlignment="1">
      <alignment horizontal="center" vertical="center" wrapText="1"/>
    </xf>
    <xf numFmtId="164" fontId="4" fillId="0" borderId="16" xfId="3" applyNumberFormat="1" applyFont="1" applyBorder="1" applyAlignment="1">
      <alignment horizontal="right" vertical="center" wrapText="1" indent="1"/>
    </xf>
    <xf numFmtId="164" fontId="4" fillId="0" borderId="25" xfId="3" applyNumberFormat="1" applyFont="1" applyBorder="1" applyAlignment="1">
      <alignment horizontal="right" vertical="center" wrapText="1" indent="1"/>
    </xf>
    <xf numFmtId="164" fontId="4" fillId="0" borderId="26" xfId="3" applyNumberFormat="1" applyFont="1" applyBorder="1" applyAlignment="1">
      <alignment horizontal="right" vertical="center" wrapText="1" indent="1"/>
    </xf>
    <xf numFmtId="164" fontId="4" fillId="0" borderId="28" xfId="3" applyNumberFormat="1" applyFont="1" applyBorder="1" applyAlignment="1">
      <alignment horizontal="right" vertical="center" wrapText="1" indent="1"/>
    </xf>
    <xf numFmtId="0" fontId="5" fillId="2" borderId="32" xfId="3" applyFont="1" applyFill="1" applyBorder="1" applyAlignment="1">
      <alignment horizontal="center" vertical="center" wrapText="1"/>
    </xf>
    <xf numFmtId="164" fontId="5" fillId="0" borderId="16" xfId="3" applyNumberFormat="1" applyFont="1" applyBorder="1" applyAlignment="1">
      <alignment horizontal="right" vertical="center" wrapText="1" indent="1"/>
    </xf>
    <xf numFmtId="164" fontId="5" fillId="0" borderId="28" xfId="3" applyNumberFormat="1" applyFont="1" applyBorder="1" applyAlignment="1">
      <alignment horizontal="right" vertical="center" wrapText="1" indent="1"/>
    </xf>
    <xf numFmtId="164" fontId="5" fillId="0" borderId="29" xfId="3" applyNumberFormat="1" applyFont="1" applyBorder="1" applyAlignment="1">
      <alignment horizontal="right" vertical="center" wrapText="1" indent="1"/>
    </xf>
    <xf numFmtId="164" fontId="5" fillId="0" borderId="30" xfId="3" applyNumberFormat="1" applyFont="1" applyBorder="1" applyAlignment="1">
      <alignment horizontal="right" vertical="center" wrapText="1" indent="1"/>
    </xf>
    <xf numFmtId="0" fontId="4" fillId="0" borderId="0" xfId="3" applyFont="1" applyAlignment="1">
      <alignment textRotation="89"/>
    </xf>
    <xf numFmtId="0" fontId="5" fillId="0" borderId="16" xfId="3" applyFont="1" applyBorder="1" applyAlignment="1">
      <alignment horizontal="center" vertical="center" wrapText="1"/>
    </xf>
    <xf numFmtId="164" fontId="5" fillId="0" borderId="16" xfId="3" applyNumberFormat="1" applyFont="1" applyBorder="1" applyAlignment="1">
      <alignment horizontal="center" vertical="center" wrapText="1"/>
    </xf>
    <xf numFmtId="0" fontId="5" fillId="0" borderId="0" xfId="3" applyFont="1" applyAlignment="1">
      <alignment vertical="center"/>
    </xf>
    <xf numFmtId="164" fontId="4" fillId="0" borderId="25" xfId="3" applyNumberFormat="1" applyFont="1" applyBorder="1" applyAlignment="1">
      <alignment horizontal="center" vertical="center" wrapText="1"/>
    </xf>
    <xf numFmtId="164" fontId="5" fillId="0" borderId="29" xfId="3" applyNumberFormat="1" applyFont="1" applyBorder="1" applyAlignment="1">
      <alignment horizontal="center" vertical="center" wrapText="1"/>
    </xf>
    <xf numFmtId="0" fontId="3" fillId="0" borderId="0" xfId="3" applyAlignment="1">
      <alignment vertical="center"/>
    </xf>
    <xf numFmtId="0" fontId="9" fillId="0" borderId="24" xfId="3" applyFont="1" applyBorder="1" applyAlignment="1">
      <alignment horizontal="left" vertical="center" wrapText="1"/>
    </xf>
    <xf numFmtId="0" fontId="9" fillId="0" borderId="26" xfId="3" applyFont="1" applyBorder="1" applyAlignment="1">
      <alignment horizontal="right" vertical="center" wrapText="1" indent="30"/>
    </xf>
    <xf numFmtId="0" fontId="9" fillId="0" borderId="27" xfId="3" applyFont="1" applyBorder="1" applyAlignment="1">
      <alignment horizontal="left" vertical="center" wrapText="1"/>
    </xf>
    <xf numFmtId="0" fontId="9" fillId="0" borderId="28" xfId="3" applyFont="1" applyBorder="1" applyAlignment="1">
      <alignment horizontal="right" vertical="center" wrapText="1" indent="30"/>
    </xf>
    <xf numFmtId="0" fontId="10" fillId="0" borderId="28" xfId="3" applyFont="1" applyBorder="1" applyAlignment="1">
      <alignment horizontal="right" vertical="center" wrapText="1" indent="30"/>
    </xf>
    <xf numFmtId="0" fontId="10" fillId="0" borderId="30" xfId="3" applyFont="1" applyBorder="1" applyAlignment="1">
      <alignment horizontal="right" vertical="center" wrapText="1" indent="30"/>
    </xf>
    <xf numFmtId="0" fontId="11" fillId="2" borderId="32" xfId="3" applyFont="1" applyFill="1" applyBorder="1" applyAlignment="1">
      <alignment horizontal="center" vertical="center" wrapText="1"/>
    </xf>
    <xf numFmtId="0" fontId="11" fillId="2" borderId="23" xfId="3" applyFont="1" applyFill="1" applyBorder="1" applyAlignment="1">
      <alignment horizontal="center" vertical="center" wrapText="1"/>
    </xf>
    <xf numFmtId="0" fontId="10" fillId="0" borderId="27" xfId="3" applyFont="1" applyBorder="1" applyAlignment="1">
      <alignment horizontal="right" vertical="center" wrapText="1"/>
    </xf>
    <xf numFmtId="0" fontId="10" fillId="0" borderId="31" xfId="3" applyFont="1" applyBorder="1" applyAlignment="1">
      <alignment horizontal="right" vertical="center" wrapText="1"/>
    </xf>
    <xf numFmtId="0" fontId="4" fillId="0" borderId="16" xfId="3" applyFont="1" applyBorder="1" applyAlignment="1">
      <alignment horizontal="right" vertical="center" wrapText="1" indent="1"/>
    </xf>
    <xf numFmtId="0" fontId="5" fillId="0" borderId="16" xfId="3" applyFont="1" applyBorder="1" applyAlignment="1">
      <alignment horizontal="right" vertical="center" wrapText="1" indent="1"/>
    </xf>
    <xf numFmtId="0" fontId="5" fillId="0" borderId="0" xfId="3" applyFont="1"/>
    <xf numFmtId="0" fontId="4" fillId="0" borderId="25" xfId="3" applyFont="1" applyBorder="1" applyAlignment="1">
      <alignment horizontal="right" vertical="center" wrapText="1" indent="1"/>
    </xf>
    <xf numFmtId="0" fontId="5" fillId="0" borderId="27" xfId="3" applyFont="1" applyBorder="1" applyAlignment="1">
      <alignment horizontal="right" vertical="center" wrapText="1"/>
    </xf>
    <xf numFmtId="0" fontId="5" fillId="0" borderId="28" xfId="3" applyFont="1" applyBorder="1" applyAlignment="1">
      <alignment horizontal="center" vertical="center" wrapText="1"/>
    </xf>
    <xf numFmtId="0" fontId="5" fillId="0" borderId="31" xfId="3" applyFont="1" applyBorder="1" applyAlignment="1">
      <alignment horizontal="right" vertical="center" wrapText="1"/>
    </xf>
    <xf numFmtId="0" fontId="5" fillId="0" borderId="29" xfId="3" applyFont="1" applyBorder="1" applyAlignment="1">
      <alignment horizontal="right" vertical="center" wrapText="1" indent="1"/>
    </xf>
    <xf numFmtId="0" fontId="5" fillId="0" borderId="29" xfId="3" applyFont="1" applyBorder="1" applyAlignment="1">
      <alignment horizontal="center" vertical="center" wrapText="1"/>
    </xf>
    <xf numFmtId="0" fontId="5" fillId="0" borderId="30" xfId="3" applyFont="1" applyBorder="1" applyAlignment="1">
      <alignment horizontal="center" vertical="center" wrapText="1"/>
    </xf>
    <xf numFmtId="20" fontId="12" fillId="0" borderId="25" xfId="3" applyNumberFormat="1" applyFont="1" applyBorder="1" applyAlignment="1">
      <alignment horizontal="center" vertical="center" wrapText="1"/>
    </xf>
    <xf numFmtId="20" fontId="12" fillId="0" borderId="16" xfId="3" applyNumberFormat="1" applyFont="1" applyBorder="1" applyAlignment="1">
      <alignment horizontal="center" vertical="center" wrapText="1"/>
    </xf>
    <xf numFmtId="0" fontId="13" fillId="0" borderId="16" xfId="3" applyFont="1" applyBorder="1" applyAlignment="1">
      <alignment horizontal="center" vertical="center" wrapText="1"/>
    </xf>
    <xf numFmtId="20" fontId="13" fillId="0" borderId="29" xfId="3" applyNumberFormat="1" applyFont="1" applyBorder="1" applyAlignment="1">
      <alignment horizontal="center" vertical="center" wrapText="1"/>
    </xf>
    <xf numFmtId="0" fontId="5" fillId="2" borderId="23" xfId="3" applyFont="1" applyFill="1" applyBorder="1" applyAlignment="1">
      <alignment horizontal="center" vertical="center" wrapText="1"/>
    </xf>
    <xf numFmtId="0" fontId="4" fillId="0" borderId="26" xfId="3" applyFont="1" applyBorder="1" applyAlignment="1">
      <alignment horizontal="right" vertical="center" wrapText="1" indent="1"/>
    </xf>
    <xf numFmtId="0" fontId="4" fillId="0" borderId="29" xfId="3" applyFont="1" applyBorder="1" applyAlignment="1">
      <alignment horizontal="right" vertical="center" wrapText="1" indent="1"/>
    </xf>
    <xf numFmtId="0" fontId="4" fillId="0" borderId="30" xfId="3" applyFont="1" applyBorder="1" applyAlignment="1">
      <alignment horizontal="right" vertical="center" wrapText="1" indent="1"/>
    </xf>
    <xf numFmtId="0" fontId="11" fillId="2" borderId="2" xfId="3" applyFont="1" applyFill="1" applyBorder="1" applyAlignment="1">
      <alignment horizontal="center" vertical="center" wrapText="1"/>
    </xf>
    <xf numFmtId="0" fontId="11" fillId="2" borderId="5" xfId="3" applyFont="1" applyFill="1" applyBorder="1" applyAlignment="1">
      <alignment horizontal="center" textRotation="90" wrapText="1"/>
    </xf>
    <xf numFmtId="0" fontId="11" fillId="2" borderId="6" xfId="3" applyFont="1" applyFill="1" applyBorder="1" applyAlignment="1">
      <alignment horizontal="center" textRotation="90" wrapText="1"/>
    </xf>
    <xf numFmtId="0" fontId="3" fillId="0" borderId="2" xfId="3" applyBorder="1" applyAlignment="1">
      <alignment vertical="center"/>
    </xf>
    <xf numFmtId="0" fontId="3" fillId="0" borderId="5" xfId="3" applyBorder="1" applyAlignment="1">
      <alignment horizontal="center" vertical="center"/>
    </xf>
    <xf numFmtId="0" fontId="3" fillId="0" borderId="6" xfId="3" applyBorder="1" applyAlignment="1">
      <alignment horizontal="center" vertical="center"/>
    </xf>
    <xf numFmtId="0" fontId="14" fillId="0" borderId="0" xfId="3" applyFont="1"/>
    <xf numFmtId="0" fontId="14" fillId="0" borderId="0" xfId="3" applyFont="1" applyAlignment="1">
      <alignment textRotation="90"/>
    </xf>
    <xf numFmtId="0" fontId="14" fillId="0" borderId="0" xfId="3" applyFont="1" applyAlignment="1">
      <alignment vertical="center"/>
    </xf>
    <xf numFmtId="0" fontId="14" fillId="0" borderId="32" xfId="3" applyFont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49" fontId="14" fillId="0" borderId="19" xfId="3" applyNumberFormat="1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0" fontId="15" fillId="2" borderId="32" xfId="3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vertical="center" wrapText="1"/>
    </xf>
    <xf numFmtId="0" fontId="15" fillId="2" borderId="19" xfId="3" applyFont="1" applyFill="1" applyBorder="1" applyAlignment="1">
      <alignment horizontal="center" textRotation="90" wrapText="1"/>
    </xf>
    <xf numFmtId="0" fontId="15" fillId="2" borderId="23" xfId="3" applyFont="1" applyFill="1" applyBorder="1" applyAlignment="1">
      <alignment horizontal="center" textRotation="90" wrapText="1"/>
    </xf>
    <xf numFmtId="49" fontId="4" fillId="0" borderId="0" xfId="3" applyNumberFormat="1" applyFont="1"/>
    <xf numFmtId="0" fontId="5" fillId="2" borderId="36" xfId="3" applyFont="1" applyFill="1" applyBorder="1" applyAlignment="1">
      <alignment horizontal="center" vertical="center" wrapText="1"/>
    </xf>
    <xf numFmtId="0" fontId="5" fillId="2" borderId="37" xfId="3" applyFont="1" applyFill="1" applyBorder="1" applyAlignment="1">
      <alignment horizontal="center" vertical="center" wrapText="1"/>
    </xf>
    <xf numFmtId="49" fontId="5" fillId="2" borderId="37" xfId="3" applyNumberFormat="1" applyFont="1" applyFill="1" applyBorder="1" applyAlignment="1">
      <alignment horizontal="center" textRotation="90" wrapText="1"/>
    </xf>
    <xf numFmtId="0" fontId="5" fillId="2" borderId="37" xfId="3" applyFont="1" applyFill="1" applyBorder="1" applyAlignment="1">
      <alignment horizontal="center" textRotation="90" wrapText="1"/>
    </xf>
    <xf numFmtId="0" fontId="5" fillId="2" borderId="38" xfId="3" applyFont="1" applyFill="1" applyBorder="1" applyAlignment="1">
      <alignment horizontal="center" textRotation="90" wrapText="1"/>
    </xf>
    <xf numFmtId="0" fontId="4" fillId="0" borderId="8" xfId="3" applyFont="1" applyBorder="1" applyAlignment="1">
      <alignment horizontal="left" vertical="center" wrapText="1"/>
    </xf>
    <xf numFmtId="0" fontId="4" fillId="0" borderId="8" xfId="3" applyFont="1" applyBorder="1" applyAlignment="1">
      <alignment horizontal="right" vertical="center" wrapText="1"/>
    </xf>
    <xf numFmtId="0" fontId="4" fillId="0" borderId="8" xfId="3" applyFont="1" applyBorder="1" applyAlignment="1">
      <alignment horizontal="center" vertical="center" wrapText="1"/>
    </xf>
    <xf numFmtId="0" fontId="4" fillId="0" borderId="0" xfId="3" applyFont="1" applyAlignment="1">
      <alignment horizontal="center"/>
    </xf>
    <xf numFmtId="0" fontId="4" fillId="0" borderId="12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right" vertical="center" wrapText="1"/>
    </xf>
    <xf numFmtId="0" fontId="4" fillId="0" borderId="13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right" vertical="center" wrapText="1"/>
    </xf>
    <xf numFmtId="49" fontId="4" fillId="0" borderId="8" xfId="3" applyNumberFormat="1" applyFont="1" applyBorder="1" applyAlignment="1">
      <alignment horizontal="right" vertical="center" wrapText="1"/>
    </xf>
    <xf numFmtId="49" fontId="4" fillId="0" borderId="7" xfId="3" applyNumberFormat="1" applyFont="1" applyBorder="1" applyAlignment="1">
      <alignment horizontal="right" vertical="center" wrapText="1"/>
    </xf>
    <xf numFmtId="49" fontId="4" fillId="0" borderId="1" xfId="3" applyNumberFormat="1" applyFont="1" applyBorder="1" applyAlignment="1">
      <alignment horizontal="right" vertical="center" wrapText="1"/>
    </xf>
    <xf numFmtId="49" fontId="4" fillId="0" borderId="7" xfId="3" applyNumberFormat="1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16" fillId="0" borderId="7" xfId="3" applyFont="1" applyBorder="1" applyAlignment="1">
      <alignment horizontal="right" vertical="center" wrapText="1"/>
    </xf>
    <xf numFmtId="0" fontId="16" fillId="0" borderId="9" xfId="3" applyFont="1" applyBorder="1" applyAlignment="1">
      <alignment horizontal="right" vertical="center" wrapText="1"/>
    </xf>
    <xf numFmtId="0" fontId="16" fillId="0" borderId="8" xfId="3" applyFont="1" applyBorder="1" applyAlignment="1">
      <alignment horizontal="right" vertical="center" wrapText="1"/>
    </xf>
    <xf numFmtId="0" fontId="16" fillId="0" borderId="10" xfId="3" applyFont="1" applyBorder="1" applyAlignment="1">
      <alignment horizontal="right" vertical="center" wrapText="1"/>
    </xf>
    <xf numFmtId="0" fontId="16" fillId="0" borderId="8" xfId="3" applyFont="1" applyBorder="1"/>
    <xf numFmtId="0" fontId="16" fillId="0" borderId="10" xfId="3" applyFont="1" applyBorder="1"/>
    <xf numFmtId="0" fontId="16" fillId="0" borderId="1" xfId="3" applyFont="1" applyBorder="1" applyAlignment="1">
      <alignment horizontal="right" vertical="center" wrapText="1"/>
    </xf>
    <xf numFmtId="0" fontId="16" fillId="0" borderId="11" xfId="3" applyFont="1" applyBorder="1" applyAlignment="1">
      <alignment horizontal="right" vertical="center" wrapText="1"/>
    </xf>
    <xf numFmtId="49" fontId="4" fillId="0" borderId="8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1" fillId="0" borderId="8" xfId="3" applyNumberFormat="1" applyFont="1" applyBorder="1" applyAlignment="1">
      <alignment horizontal="left" vertical="center" wrapText="1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/>
    </xf>
    <xf numFmtId="0" fontId="5" fillId="2" borderId="32" xfId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2" borderId="36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vertical="center" wrapText="1"/>
    </xf>
    <xf numFmtId="0" fontId="5" fillId="2" borderId="37" xfId="1" applyFont="1" applyFill="1" applyBorder="1" applyAlignment="1">
      <alignment horizontal="center" textRotation="90" wrapText="1"/>
    </xf>
    <xf numFmtId="0" fontId="5" fillId="2" borderId="38" xfId="1" applyFont="1" applyFill="1" applyBorder="1" applyAlignment="1">
      <alignment horizontal="center" textRotation="90" wrapText="1"/>
    </xf>
    <xf numFmtId="0" fontId="4" fillId="0" borderId="8" xfId="1" applyFont="1" applyBorder="1" applyAlignment="1">
      <alignment horizontal="left" vertical="center" wrapText="1"/>
    </xf>
    <xf numFmtId="49" fontId="4" fillId="0" borderId="8" xfId="1" applyNumberFormat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right" vertical="center" wrapText="1" indent="1"/>
    </xf>
    <xf numFmtId="0" fontId="4" fillId="0" borderId="8" xfId="1" applyFont="1" applyBorder="1" applyAlignment="1">
      <alignment horizontal="right" vertical="center" wrapText="1" indent="1"/>
    </xf>
    <xf numFmtId="0" fontId="4" fillId="0" borderId="12" xfId="1" applyFont="1" applyBorder="1" applyAlignment="1">
      <alignment horizontal="left" vertical="center" wrapText="1"/>
    </xf>
    <xf numFmtId="0" fontId="4" fillId="0" borderId="7" xfId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7" fillId="0" borderId="9" xfId="1" applyFont="1" applyBorder="1" applyAlignment="1">
      <alignment horizontal="right" vertical="center" wrapText="1" indent="1"/>
    </xf>
    <xf numFmtId="0" fontId="4" fillId="0" borderId="13" xfId="1" applyFont="1" applyBorder="1" applyAlignment="1">
      <alignment horizontal="left" vertical="center" wrapText="1"/>
    </xf>
    <xf numFmtId="0" fontId="17" fillId="0" borderId="10" xfId="1" applyFont="1" applyBorder="1" applyAlignment="1">
      <alignment horizontal="right" vertical="center" wrapText="1" indent="1"/>
    </xf>
    <xf numFmtId="0" fontId="4" fillId="0" borderId="14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right" vertical="center" wrapText="1" indent="1"/>
    </xf>
    <xf numFmtId="0" fontId="4" fillId="0" borderId="1" xfId="1" applyFont="1" applyBorder="1" applyAlignment="1">
      <alignment horizontal="right" vertical="center" wrapText="1" indent="1"/>
    </xf>
    <xf numFmtId="0" fontId="17" fillId="0" borderId="11" xfId="1" applyFont="1" applyBorder="1" applyAlignment="1">
      <alignment horizontal="right" vertical="center" wrapText="1" indent="1"/>
    </xf>
    <xf numFmtId="0" fontId="7" fillId="3" borderId="2" xfId="0" applyFont="1" applyFill="1" applyBorder="1" applyAlignment="1">
      <alignment horizontal="center" vertical="center" wrapText="1"/>
    </xf>
    <xf numFmtId="0" fontId="4" fillId="0" borderId="39" xfId="1" applyFont="1" applyBorder="1" applyAlignment="1">
      <alignment horizontal="left" vertical="top" wrapText="1"/>
    </xf>
    <xf numFmtId="0" fontId="4" fillId="0" borderId="40" xfId="1" applyFont="1" applyBorder="1" applyAlignment="1">
      <alignment horizontal="center" vertical="top" wrapText="1"/>
    </xf>
    <xf numFmtId="0" fontId="4" fillId="0" borderId="40" xfId="1" applyFont="1" applyBorder="1" applyAlignment="1">
      <alignment vertical="top" wrapText="1"/>
    </xf>
    <xf numFmtId="0" fontId="4" fillId="0" borderId="40" xfId="1" applyFont="1" applyBorder="1" applyAlignment="1">
      <alignment horizontal="left" vertical="top" wrapText="1"/>
    </xf>
    <xf numFmtId="0" fontId="4" fillId="0" borderId="41" xfId="1" applyFont="1" applyBorder="1" applyAlignment="1">
      <alignment horizontal="center" vertical="top" wrapText="1"/>
    </xf>
    <xf numFmtId="0" fontId="4" fillId="4" borderId="17" xfId="1" applyFont="1" applyFill="1" applyBorder="1" applyAlignment="1">
      <alignment horizontal="left" vertical="top" wrapText="1"/>
    </xf>
    <xf numFmtId="0" fontId="4" fillId="4" borderId="16" xfId="1" applyFont="1" applyFill="1" applyBorder="1" applyAlignment="1">
      <alignment horizontal="center" vertical="top" wrapText="1"/>
    </xf>
    <xf numFmtId="0" fontId="4" fillId="4" borderId="16" xfId="1" applyFont="1" applyFill="1" applyBorder="1" applyAlignment="1">
      <alignment vertical="top" wrapText="1"/>
    </xf>
    <xf numFmtId="0" fontId="4" fillId="4" borderId="16" xfId="1" applyFont="1" applyFill="1" applyBorder="1" applyAlignment="1">
      <alignment horizontal="left" vertical="top" wrapText="1"/>
    </xf>
    <xf numFmtId="0" fontId="4" fillId="4" borderId="18" xfId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center" textRotation="90" wrapText="1"/>
    </xf>
    <xf numFmtId="16" fontId="4" fillId="0" borderId="16" xfId="1" applyNumberFormat="1" applyFont="1" applyBorder="1" applyAlignment="1">
      <alignment horizontal="center" vertical="top" wrapText="1"/>
    </xf>
    <xf numFmtId="0" fontId="6" fillId="0" borderId="21" xfId="1" applyFont="1" applyBorder="1" applyAlignment="1">
      <alignment horizontal="center" vertical="top" wrapText="1"/>
    </xf>
    <xf numFmtId="0" fontId="6" fillId="0" borderId="16" xfId="1" applyFont="1" applyBorder="1" applyAlignment="1">
      <alignment horizontal="center" vertical="top" wrapText="1"/>
    </xf>
    <xf numFmtId="0" fontId="6" fillId="4" borderId="16" xfId="1" applyFont="1" applyFill="1" applyBorder="1" applyAlignment="1">
      <alignment horizontal="center" vertical="top" wrapText="1"/>
    </xf>
    <xf numFmtId="1" fontId="4" fillId="4" borderId="16" xfId="1" applyNumberFormat="1" applyFont="1" applyFill="1" applyBorder="1" applyAlignment="1">
      <alignment horizontal="center" vertical="top" wrapText="1"/>
    </xf>
    <xf numFmtId="0" fontId="6" fillId="0" borderId="40" xfId="1" applyFont="1" applyBorder="1" applyAlignment="1">
      <alignment horizontal="center" vertical="top" wrapText="1"/>
    </xf>
    <xf numFmtId="21" fontId="4" fillId="0" borderId="16" xfId="1" applyNumberFormat="1" applyFont="1" applyBorder="1" applyAlignment="1">
      <alignment horizontal="right" vertical="center" wrapText="1"/>
    </xf>
    <xf numFmtId="0" fontId="5" fillId="2" borderId="19" xfId="3" applyFont="1" applyFill="1" applyBorder="1" applyAlignment="1">
      <alignment horizontal="center" textRotation="90" wrapText="1"/>
    </xf>
    <xf numFmtId="0" fontId="1" fillId="0" borderId="8" xfId="3" applyFont="1" applyBorder="1" applyAlignment="1">
      <alignment horizontal="left" vertical="center" wrapText="1"/>
    </xf>
    <xf numFmtId="0" fontId="2" fillId="0" borderId="8" xfId="3" applyFont="1" applyBorder="1" applyAlignment="1">
      <alignment horizontal="left" vertical="center" wrapText="1"/>
    </xf>
    <xf numFmtId="0" fontId="1" fillId="4" borderId="8" xfId="3" applyFont="1" applyFill="1" applyBorder="1" applyAlignment="1">
      <alignment horizontal="left" vertical="center" wrapText="1"/>
    </xf>
    <xf numFmtId="0" fontId="2" fillId="4" borderId="8" xfId="3" applyFont="1" applyFill="1" applyBorder="1" applyAlignment="1">
      <alignment horizontal="left" vertical="center" wrapText="1"/>
    </xf>
    <xf numFmtId="0" fontId="4" fillId="0" borderId="16" xfId="1" applyFont="1" applyFill="1" applyBorder="1" applyAlignment="1">
      <alignment horizontal="center" vertical="top" wrapText="1"/>
    </xf>
    <xf numFmtId="1" fontId="1" fillId="0" borderId="8" xfId="3" applyNumberFormat="1" applyFont="1" applyFill="1" applyBorder="1" applyAlignment="1">
      <alignment horizontal="center" vertical="center" wrapText="1"/>
    </xf>
    <xf numFmtId="49" fontId="1" fillId="0" borderId="8" xfId="3" applyNumberFormat="1" applyFont="1" applyFill="1" applyBorder="1" applyAlignment="1">
      <alignment horizontal="center" vertical="center" wrapText="1"/>
    </xf>
    <xf numFmtId="49" fontId="5" fillId="2" borderId="38" xfId="3" applyNumberFormat="1" applyFont="1" applyFill="1" applyBorder="1" applyAlignment="1">
      <alignment horizontal="center" textRotation="90" wrapText="1"/>
    </xf>
    <xf numFmtId="0" fontId="4" fillId="0" borderId="8" xfId="3" applyFont="1" applyBorder="1" applyAlignment="1">
      <alignment vertical="center" wrapText="1"/>
    </xf>
    <xf numFmtId="49" fontId="4" fillId="0" borderId="8" xfId="3" applyNumberFormat="1" applyFont="1" applyBorder="1" applyAlignment="1">
      <alignment horizontal="center" vertical="center" wrapText="1"/>
    </xf>
    <xf numFmtId="0" fontId="4" fillId="4" borderId="8" xfId="3" applyFont="1" applyFill="1" applyBorder="1" applyAlignment="1">
      <alignment horizontal="center" vertical="center" wrapText="1"/>
    </xf>
    <xf numFmtId="0" fontId="4" fillId="4" borderId="8" xfId="3" applyFont="1" applyFill="1" applyBorder="1" applyAlignment="1">
      <alignment horizontal="left" vertical="center" wrapText="1"/>
    </xf>
    <xf numFmtId="0" fontId="1" fillId="0" borderId="12" xfId="3" applyFont="1" applyBorder="1" applyAlignment="1">
      <alignment horizontal="left" vertical="center" wrapText="1"/>
    </xf>
    <xf numFmtId="0" fontId="1" fillId="0" borderId="7" xfId="3" applyFont="1" applyBorder="1" applyAlignment="1">
      <alignment horizontal="left" vertical="center" wrapText="1"/>
    </xf>
    <xf numFmtId="0" fontId="2" fillId="0" borderId="7" xfId="3" applyFont="1" applyBorder="1" applyAlignment="1">
      <alignment horizontal="left" vertical="center" wrapText="1"/>
    </xf>
    <xf numFmtId="0" fontId="4" fillId="0" borderId="7" xfId="3" applyFont="1" applyBorder="1" applyAlignment="1">
      <alignment vertical="center" wrapText="1"/>
    </xf>
    <xf numFmtId="49" fontId="4" fillId="0" borderId="7" xfId="3" applyNumberFormat="1" applyFont="1" applyBorder="1" applyAlignment="1">
      <alignment horizontal="center" vertical="center" wrapText="1"/>
    </xf>
    <xf numFmtId="1" fontId="1" fillId="0" borderId="7" xfId="3" applyNumberFormat="1" applyFont="1" applyFill="1" applyBorder="1" applyAlignment="1">
      <alignment horizontal="center" vertical="center" wrapText="1"/>
    </xf>
    <xf numFmtId="49" fontId="4" fillId="0" borderId="9" xfId="3" applyNumberFormat="1" applyFont="1" applyBorder="1" applyAlignment="1">
      <alignment horizontal="center" vertical="center" wrapText="1"/>
    </xf>
    <xf numFmtId="0" fontId="1" fillId="0" borderId="13" xfId="3" applyFont="1" applyBorder="1" applyAlignment="1">
      <alignment horizontal="left" vertical="center" wrapText="1"/>
    </xf>
    <xf numFmtId="49" fontId="4" fillId="0" borderId="10" xfId="3" applyNumberFormat="1" applyFont="1" applyBorder="1" applyAlignment="1">
      <alignment horizontal="center" vertical="center" wrapText="1"/>
    </xf>
    <xf numFmtId="0" fontId="1" fillId="4" borderId="13" xfId="3" applyFont="1" applyFill="1" applyBorder="1" applyAlignment="1">
      <alignment horizontal="left" vertical="center" wrapText="1"/>
    </xf>
    <xf numFmtId="0" fontId="1" fillId="4" borderId="14" xfId="3" applyFont="1" applyFill="1" applyBorder="1" applyAlignment="1">
      <alignment horizontal="left" vertical="center" wrapText="1"/>
    </xf>
    <xf numFmtId="0" fontId="1" fillId="4" borderId="1" xfId="3" applyFont="1" applyFill="1" applyBorder="1" applyAlignment="1">
      <alignment horizontal="left" vertical="center" wrapText="1"/>
    </xf>
    <xf numFmtId="0" fontId="2" fillId="4" borderId="1" xfId="3" applyFont="1" applyFill="1" applyBorder="1" applyAlignment="1">
      <alignment horizontal="left" vertical="center" wrapText="1"/>
    </xf>
    <xf numFmtId="0" fontId="4" fillId="4" borderId="1" xfId="3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horizontal="left" vertical="center" wrapText="1"/>
    </xf>
    <xf numFmtId="0" fontId="4" fillId="4" borderId="8" xfId="3" applyFont="1" applyFill="1" applyBorder="1" applyAlignment="1">
      <alignment vertical="center" wrapText="1"/>
    </xf>
    <xf numFmtId="49" fontId="4" fillId="4" borderId="8" xfId="3" applyNumberFormat="1" applyFont="1" applyFill="1" applyBorder="1" applyAlignment="1">
      <alignment horizontal="center" vertical="center" wrapText="1"/>
    </xf>
    <xf numFmtId="1" fontId="1" fillId="4" borderId="8" xfId="3" applyNumberFormat="1" applyFont="1" applyFill="1" applyBorder="1" applyAlignment="1">
      <alignment horizontal="center" vertical="center" wrapText="1"/>
    </xf>
    <xf numFmtId="49" fontId="4" fillId="4" borderId="10" xfId="3" applyNumberFormat="1" applyFont="1" applyFill="1" applyBorder="1" applyAlignment="1">
      <alignment horizontal="center" vertical="center" wrapText="1"/>
    </xf>
    <xf numFmtId="0" fontId="4" fillId="4" borderId="1" xfId="3" applyFont="1" applyFill="1" applyBorder="1" applyAlignment="1">
      <alignment vertical="center" wrapText="1"/>
    </xf>
    <xf numFmtId="49" fontId="4" fillId="4" borderId="1" xfId="3" applyNumberFormat="1" applyFont="1" applyFill="1" applyBorder="1" applyAlignment="1">
      <alignment horizontal="center" vertical="center" wrapText="1"/>
    </xf>
    <xf numFmtId="1" fontId="1" fillId="4" borderId="1" xfId="3" applyNumberFormat="1" applyFont="1" applyFill="1" applyBorder="1" applyAlignment="1">
      <alignment horizontal="center" vertical="center" wrapText="1"/>
    </xf>
    <xf numFmtId="49" fontId="4" fillId="4" borderId="11" xfId="3" applyNumberFormat="1" applyFont="1" applyFill="1" applyBorder="1" applyAlignment="1">
      <alignment horizontal="center" vertical="center" wrapText="1"/>
    </xf>
    <xf numFmtId="0" fontId="5" fillId="2" borderId="19" xfId="3" applyFont="1" applyFill="1" applyBorder="1" applyAlignment="1">
      <alignment horizontal="left" vertical="center" textRotation="89" wrapText="1"/>
    </xf>
    <xf numFmtId="0" fontId="5" fillId="2" borderId="19" xfId="3" applyFont="1" applyFill="1" applyBorder="1" applyAlignment="1">
      <alignment horizontal="center" textRotation="90" wrapText="1"/>
    </xf>
    <xf numFmtId="0" fontId="5" fillId="2" borderId="23" xfId="3" applyFont="1" applyFill="1" applyBorder="1" applyAlignment="1">
      <alignment horizontal="center" textRotation="90" wrapText="1"/>
    </xf>
  </cellXfs>
  <cellStyles count="4">
    <cellStyle name="Normalny" xfId="0" builtinId="0"/>
    <cellStyle name="Normalny 2" xfId="1" xr:uid="{00000000-0005-0000-0000-000001000000}"/>
    <cellStyle name="Normalny 2 2 3" xfId="2" xr:uid="{00000000-0005-0000-0000-000002000000}"/>
    <cellStyle name="Normalny 3" xfId="3" xr:uid="{00000000-0005-0000-0000-000003000000}"/>
  </cellStyles>
  <dxfs count="242">
    <dxf>
      <alignment horizontal="left" vertical="center" textRotation="0" wrapText="1" indent="3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theme="4" tint="-0.249977111117893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1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numFmt numFmtId="30" formatCode="@"/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center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9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206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  <alignment horizontal="center" vertical="bottom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outline="0">
        <left style="thin">
          <color rgb="FF666666"/>
        </lef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numFmt numFmtId="30" formatCode="@"/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outline="0">
        <right style="thin">
          <color rgb="FF666666"/>
        </right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/>
        <bottom/>
      </border>
    </dxf>
    <dxf>
      <border>
        <top style="thin">
          <color rgb="FF666666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center" textRotation="0" wrapText="1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textRotation="0" wrapText="1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border diagonalUp="0" diagonalDown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medium">
          <color indexed="64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righ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vertical="bottom" textRotation="90" justifyLastLine="0" shrinkToFit="0" readingOrder="0"/>
      <border diagonalUp="0" diagonalDown="0">
        <left style="thin">
          <color rgb="FF666666"/>
        </left>
        <right style="thin">
          <color rgb="FF666666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/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general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general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top" textRotation="0" indent="0" justifyLastLine="0" shrinkToFit="0" readingOrder="0"/>
      <border diagonalUp="0" diagonalDown="0">
        <left style="thin">
          <color rgb="FF666666"/>
        </left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indent="0" justifyLastLine="0" shrinkToFit="0" readingOrder="0"/>
      <border diagonalUp="0" diagonalDown="0">
        <left/>
        <right style="thin">
          <color rgb="FF666666"/>
        </right>
        <top style="thin">
          <color rgb="FF666666"/>
        </top>
        <bottom style="thin">
          <color rgb="FF666666"/>
        </bottom>
      </border>
    </dxf>
    <dxf>
      <border>
        <top style="thin">
          <color rgb="FF666666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left" vertical="top" textRotation="0" indent="0" justifyLastLine="0" shrinkToFit="0" readingOrder="0"/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Arial"/>
        <family val="2"/>
        <charset val="238"/>
        <scheme val="none"/>
      </font>
      <alignment horizontal="center" vertical="bottom" textRotation="90" wrapText="1" indent="0" justifyLastLine="0" shrinkToFit="0" readingOrder="0"/>
      <border diagonalUp="0" diagonalDown="0" outline="0">
        <left style="thin">
          <color rgb="FF666666"/>
        </left>
        <right style="thin">
          <color rgb="FF666666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zablon_wynik" displayName="szablon_wynik" ref="A3:P54" totalsRowShown="0" headerRowDxfId="241" dataDxfId="239" headerRowBorderDxfId="240" tableBorderDxfId="238" totalsRowBorderDxfId="237">
  <autoFilter ref="A3:P54" xr:uid="{00000000-0009-0000-0100-000001000000}"/>
  <sortState xmlns:xlrd2="http://schemas.microsoft.com/office/spreadsheetml/2017/richdata2" ref="A4:P54">
    <sortCondition ref="J4:J54"/>
    <sortCondition ref="F4:F54"/>
  </sortState>
  <tableColumns count="16">
    <tableColumn id="1" xr3:uid="{00000000-0010-0000-0000-000001000000}" name="Województwo" dataDxfId="236"/>
    <tableColumn id="2" xr3:uid="{00000000-0010-0000-0000-000002000000}" name="Numer rejonu operacyjnego" dataDxfId="235"/>
    <tableColumn id="3" xr3:uid="{00000000-0010-0000-0000-000003000000}" name="Nazwa i opis rejonu operacyjnego" dataDxfId="234"/>
    <tableColumn id="4" xr3:uid="{00000000-0010-0000-0000-000004000000}" name="Kod dyspozytorni medycznej" dataDxfId="233"/>
    <tableColumn id="5" xr3:uid="{00000000-0010-0000-0000-000005000000}" name="Obszar działania zespołu ratownictwa medycznego" dataDxfId="232"/>
    <tableColumn id="6" xr3:uid="{00000000-0010-0000-0000-000006000000}" name="Kod zespołu ratownictwa medycznego" dataDxfId="231"/>
    <tableColumn id="7" xr3:uid="{00000000-0010-0000-0000-000007000000}" name="Nazwa zespołu ratownictwa medycznego" dataDxfId="230"/>
    <tableColumn id="8" xr3:uid="{00000000-0010-0000-0000-000008000000}" name="Rodzaj zespołu ratownictwa medycznego" dataDxfId="229"/>
    <tableColumn id="9" xr3:uid="{00000000-0010-0000-0000-000009000000}" name="Kod TERYT miejsca stacjonowania zespołu ratownictwa medycznego" dataDxfId="228"/>
    <tableColumn id="10" xr3:uid="{00000000-0010-0000-0000-00000A000000}" name="Miejsce stacjonowania zespołu ratownictwa medycznego" dataDxfId="227"/>
    <tableColumn id="11" xr3:uid="{00000000-0010-0000-0000-00000B000000}" name="Liczba dni w roku pozostawania w gotowości zespołu ratownictwa medycznego" dataDxfId="226"/>
    <tableColumn id="12" xr3:uid="{00000000-0010-0000-0000-00000C000000}" name="Liczba godzin na dobę pozostawania w gotowości zespołu ratownictwa medycznego" dataDxfId="225"/>
    <tableColumn id="13" xr3:uid="{00000000-0010-0000-0000-00000D000000}" name="Dni tygodnia pozostawania w gotowości zespołu ratownictwa medycznego" dataDxfId="224"/>
    <tableColumn id="14" xr3:uid="{00000000-0010-0000-0000-00000E000000}" name="Godziny pozostawania w gotowości  od: [gg:mm] do: [gg:mm]" dataDxfId="223"/>
    <tableColumn id="15" xr3:uid="{00000000-0010-0000-0000-00000F000000}" name="Okres w roku pozostawania w gotowości zespołu ratownictwa medycznego (od) [dd.mm]" dataDxfId="222"/>
    <tableColumn id="16" xr3:uid="{00000000-0010-0000-0000-000010000000}" name="Okres w roku pozostawania w gotowości zespołu ratownictwa medycznego (do): [dd.mm]" dataDxfId="221"/>
  </tableColumns>
  <tableStyleInfo showFirstColumn="1" showLastColumn="1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szablon_wynik12" displayName="szablon_wynik12" ref="A3:S4" totalsRowShown="0" headerRowDxfId="68" dataDxfId="66" headerRowBorderDxfId="67">
  <tableColumns count="19">
    <tableColumn id="1" xr3:uid="{00000000-0010-0000-0900-000001000000}" name="Województwo zakładu leczniczego" dataDxfId="65"/>
    <tableColumn id="2" xr3:uid="{00000000-0010-0000-0900-000002000000}" name="Nazwa zakładu leczniczego" dataDxfId="64"/>
    <tableColumn id="3" xr3:uid="{00000000-0010-0000-0900-000003000000}" name="Numer REGON zakładu leczniczego" dataDxfId="63"/>
    <tableColumn id="4" xr3:uid="{00000000-0010-0000-0900-000004000000}" name="Adres zakładu leczniczego - powiat" dataDxfId="62"/>
    <tableColumn id="5" xr3:uid="{00000000-0010-0000-0900-000005000000}" name="Adres zakładu leczniczego - gmina" dataDxfId="61"/>
    <tableColumn id="6" xr3:uid="{00000000-0010-0000-0900-000006000000}" name="Adres zakładu leczniczego - miejscowość" dataDxfId="60"/>
    <tableColumn id="7" xr3:uid="{00000000-0010-0000-0900-000007000000}" name="Adres zakładu leczniczego - kod pocztowy" dataDxfId="59"/>
    <tableColumn id="8" xr3:uid="{00000000-0010-0000-0900-000008000000}" name="Adres zakładu leczniczego - ulica" dataDxfId="58"/>
    <tableColumn id="9" xr3:uid="{00000000-0010-0000-0900-000009000000}" name="Adres zakładu leczniczego - budynek" dataDxfId="57"/>
    <tableColumn id="10" xr3:uid="{00000000-0010-0000-0900-00000A000000}" name="Kod TERYT zakładu leczniczego" dataDxfId="56"/>
    <tableColumn id="11" xr3:uid="{00000000-0010-0000-0900-00000B000000}" name="Nazwa podmiotu leczniczego" dataDxfId="55"/>
    <tableColumn id="12" xr3:uid="{00000000-0010-0000-0900-00000C000000}" name="Adres siedziby podmiotu leczniczego" dataDxfId="54" dataCellStyle="Normalny 3"/>
    <tableColumn id="13" xr3:uid="{00000000-0010-0000-0900-00000D000000}" name="Numer księgi rejestrowej podmiotu leczniczego" dataDxfId="53"/>
    <tableColumn id="14" xr3:uid="{00000000-0010-0000-0900-00000E000000}" name="Numer REGON podmiotu leczniczego" dataDxfId="52"/>
    <tableColumn id="15" xr3:uid="{00000000-0010-0000-0900-00000F000000}" name="Liczba pacjentów zakwalifikowanych jako pacjent urazowy przez kierownika zespołu ratownictwa medycznego" dataDxfId="51"/>
    <tableColumn id="16" xr3:uid="{00000000-0010-0000-0900-000010000000}" name="Liczba pacjentów zakwalifikowanych jako pacjent urazowy przez kierownika zespołu urazowego" dataDxfId="50"/>
    <tableColumn id="17" xr3:uid="{00000000-0010-0000-0900-000011000000}" name="Średni czas pobytu pacjenta urazowego w centrum urazowym" dataDxfId="49"/>
    <tableColumn id="18" xr3:uid="{00000000-0010-0000-0900-000012000000}" name="Maksymalny czas pobytu pacjenta urazowego w centrum urazowym (dni)" dataDxfId="48"/>
    <tableColumn id="19" xr3:uid="{00000000-0010-0000-0900-000013000000}" name="Liczba zgonów pacjentów urazowych" dataDxfId="47"/>
  </tableColumns>
  <tableStyleInfo showFirstColumn="1" showLastColumn="1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szablon_wynik13" displayName="szablon_wynik13" ref="A3:K5" totalsRowShown="0" headerRowDxfId="46" dataDxfId="44" headerRowBorderDxfId="45">
  <tableColumns count="11">
    <tableColumn id="1" xr3:uid="{00000000-0010-0000-0A00-000001000000}" name="Województwo jednostki" dataDxfId="43"/>
    <tableColumn id="2" xr3:uid="{00000000-0010-0000-0A00-000002000000}" name="Dysponent jednostki - nazwa" dataDxfId="42"/>
    <tableColumn id="3" xr3:uid="{00000000-0010-0000-0A00-000003000000}" name="Dysponent jednostki - adres" dataDxfId="41"/>
    <tableColumn id="4" xr3:uid="{00000000-0010-0000-0A00-000004000000}" name="Dysponent jednostki - numer księgi rejestrowej podmiotu wykonującego działalność leczniczą" dataDxfId="40"/>
    <tableColumn id="5" xr3:uid="{00000000-0010-0000-0A00-000005000000}" name="Dysponent jednostki - kod TERYT lokalizacji jednostki z opisem" dataDxfId="39"/>
    <tableColumn id="6" xr3:uid="{00000000-0010-0000-0A00-000006000000}" name="Rodzaj jednostki systemu" dataDxfId="38"/>
    <tableColumn id="7" xr3:uid="{00000000-0010-0000-0A00-000007000000}" name="Liczba lekarzy ogółem" dataDxfId="37"/>
    <tableColumn id="8" xr3:uid="{00000000-0010-0000-0A00-000008000000}" name="Liczba lekarzy systemu" dataDxfId="36"/>
    <tableColumn id="9" xr3:uid="{00000000-0010-0000-0A00-000009000000}" name="Liczba pielęgniarek ogółem" dataDxfId="35"/>
    <tableColumn id="10" xr3:uid="{00000000-0010-0000-0A00-00000A000000}" name="Liczba pielęgniarek systemu" dataDxfId="34"/>
    <tableColumn id="11" xr3:uid="{00000000-0010-0000-0A00-00000B000000}" name="Liczba ratowników medycznych" dataDxfId="33"/>
  </tableColumns>
  <tableStyleInfo showFirstColumn="1" showLastColumn="1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B000000}" name="szablon_wynik14" displayName="szablon_wynik14" ref="A3:G4" totalsRowShown="0" headerRowDxfId="32" dataDxfId="30" headerRowBorderDxfId="31">
  <tableColumns count="7">
    <tableColumn id="1" xr3:uid="{00000000-0010-0000-0B00-000001000000}" name="Kod dyspozytorni medycznej" dataDxfId="29"/>
    <tableColumn id="2" xr3:uid="{00000000-0010-0000-0B00-000002000000}" name="Okres, w jakim funkcjonowała wskazana liczba stanowisk dyspozytorów medycznych w danej lokalizacji w ciągu roku (od dd-mm)" dataDxfId="28"/>
    <tableColumn id="3" xr3:uid="{00000000-0010-0000-0B00-000003000000}" name="Okres, w jakim funkcjonowała wskazana liczba stanowisk dyspozytorów medycznych w danej lokalizacji w ciągu roku (do dd-mm)" dataDxfId="27"/>
    <tableColumn id="4" xr3:uid="{00000000-0010-0000-0B00-000004000000}" name="Liczba stanowisk dyspozytorów medycznych w danej lokalizacji" dataDxfId="26"/>
    <tableColumn id="5" xr3:uid="{00000000-0010-0000-0B00-000005000000}" name="Liczba dyspozytorów medycznych posiadających wykształcenie wymagane dla pielęgniarki systemu" dataDxfId="25"/>
    <tableColumn id="6" xr3:uid="{00000000-0010-0000-0B00-000006000000}" name="Liczba dyspozytorów medycznych posiadających wykształcenie wymagane dla ratownika medycznego" dataDxfId="24"/>
    <tableColumn id="7" xr3:uid="{00000000-0010-0000-0B00-000007000000}" name="Liczba dyspozytorów medycznych, o których mowa w art. 58 ust. 3 ustawy z dnia 8 września 2006 r. o Państwowym Ratownictwie Medycznym  (Dz. U. z 2025 r. poz. 91, z późn. zm.)" dataDxfId="23"/>
  </tableColumns>
  <tableStyleInfo showFirstColumn="1" showLastColumn="1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szablon_wynik15" displayName="szablon_wynik15" ref="A3:O17" totalsRowShown="0" headerRowDxfId="22" dataDxfId="20" headerRowBorderDxfId="21">
  <tableColumns count="15">
    <tableColumn id="1" xr3:uid="{00000000-0010-0000-0C00-000001000000}" name="Miesiąc" dataDxfId="19"/>
    <tableColumn id="2" xr3:uid="{00000000-0010-0000-0C00-000002000000}" name="Liczba odebranych połączeń z numeru 112" dataDxfId="18"/>
    <tableColumn id="3" xr3:uid="{00000000-0010-0000-0C00-000003000000}" name="Liczba odebranych połączeń z numeru 999" dataDxfId="17"/>
    <tableColumn id="4" xr3:uid="{00000000-0010-0000-0C00-000004000000}" name="Suma odebranych połączeń z numerów 999 i 112" dataDxfId="16"/>
    <tableColumn id="5" xr3:uid="{00000000-0010-0000-0C00-000005000000}" name="Liczba połączeń z numeru 112 rozłączonych przed podjęciem obsługi przez dyspozytora medycznego" dataDxfId="15"/>
    <tableColumn id="6" xr3:uid="{00000000-0010-0000-0C00-000006000000}" name="Liczba połączeń z numeru 999 rozłączonych przed podjęciem obsługi przez dyspozytora medycznego" dataDxfId="14"/>
    <tableColumn id="7" xr3:uid="{00000000-0010-0000-0C00-000007000000}" name="Suma połączeń z numerów 999 i 112 rozłączonych przed podjęciem obsługi przez dyspozytora medycznego" dataDxfId="13"/>
    <tableColumn id="8" xr3:uid="{00000000-0010-0000-0C00-000008000000}" name="Mediana czasu oczekiwania zgłaszającego na połączenie z dyspozytorem medycznym [mm:ss] (uwzględnia wszystkie czasy oczekiwania w ramach zastępowalności)" dataDxfId="12"/>
    <tableColumn id="9" xr3:uid="{00000000-0010-0000-0C00-000009000000}" name="Mediana czasu trwania połączenia zgłaszającego z dyspozytorem medycznym [mm:ss]" dataDxfId="11"/>
    <tableColumn id="10" xr3:uid="{00000000-0010-0000-0C00-00000A000000}" name="Mediana czasu licząc od początku oczekiwania zgłaszającego na połączenie  z dyspozytorem medycznym do zakończenia połączenia z dyspozytorem medycznym [mm:ss]" dataDxfId="10"/>
    <tableColumn id="11" xr3:uid="{00000000-0010-0000-0C00-00000B000000}" name="Mediana czasu oczekiwania na połączenie zgłaszającego z operatorem numerów alarmowych [mm:ss]" dataDxfId="9"/>
    <tableColumn id="12" xr3:uid="{00000000-0010-0000-0C00-00000C000000}" name="Mediana czasu trwania połączenia zgłaszającego z operatorem numerów alarmowych [mm:ss]" dataDxfId="8"/>
    <tableColumn id="13" xr3:uid="{00000000-0010-0000-0C00-00000D000000}" name="Mediana czasu oczekiwania operatora numerów alarmowych na połączenie z dyspozytorem medycznym [mm:ss]" dataDxfId="7"/>
    <tableColumn id="14" xr3:uid="{00000000-0010-0000-0C00-00000E000000}" name="Mediana czasu trwania połączenia operatora numerów alarmowych i zgłaszającego z dyspozytorem medycznym [mm:ss]" dataDxfId="6"/>
    <tableColumn id="15" xr3:uid="{00000000-0010-0000-0C00-00000F000000}" name="Mediana czasu licząc od początku oczekiwania zgłaszającego na połączenie z operatorem numerów alarmowych do zakończenia połączenia operatora numerów alarmowych i zgłaszającego z dyspozytorem medycznym [mm:ss]" dataDxfId="5"/>
  </tableColumns>
  <tableStyleInfo showFirstColumn="1" showLastColumn="1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wpds_tabela_19_wersja_2025" displayName="wpds_tabela_19_wersja_2025" ref="A3:B17" totalsRowShown="0" headerRowDxfId="4" dataDxfId="2" headerRowBorderDxfId="3">
  <tableColumns count="2">
    <tableColumn id="1" xr3:uid="{00000000-0010-0000-0D00-000001000000}" name="Miesiąc" dataDxfId="1"/>
    <tableColumn id="2" xr3:uid="{00000000-0010-0000-0D00-000002000000}" name="Różnica liczby zgłoszeń przekazanych do obsługi do właściwych dyspozytorni medycznych (suma końcowa z tabeli nr 18) i liczby zgłoszeń przekazanych do obsługi z innych dyspozytorni medycznych (suma końcowa z tabeli nr 19)" dataDxfId="0"/>
  </tableColumns>
  <tableStyleInfo showFirstColumn="1" showLastColumn="1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szablon_wynik4" displayName="szablon_wynik4" ref="A3:Z55" totalsRowShown="0" headerRowDxfId="220" dataDxfId="218" headerRowBorderDxfId="219">
  <sortState xmlns:xlrd2="http://schemas.microsoft.com/office/spreadsheetml/2017/richdata2" ref="A4:Z55">
    <sortCondition ref="E4:E55"/>
  </sortState>
  <tableColumns count="26">
    <tableColumn id="1" xr3:uid="{00000000-0010-0000-0100-000001000000}" name="Województwo" dataDxfId="217"/>
    <tableColumn id="2" xr3:uid="{00000000-0010-0000-0100-000002000000}" name="Numer rejonu operacyjnego" dataDxfId="216"/>
    <tableColumn id="3" xr3:uid="{00000000-0010-0000-0100-000003000000}" name="Obszar działania zespołu ratownictwa medycznego" dataDxfId="215"/>
    <tableColumn id="4" xr3:uid="{00000000-0010-0000-0100-000004000000}" name="Kod zespołu ratownictwa medycznego" dataDxfId="214"/>
    <tableColumn id="5" xr3:uid="{00000000-0010-0000-0100-000005000000}" name="Nazwa zespołu ratownictwa medycznego" dataDxfId="213"/>
    <tableColumn id="6" xr3:uid="{00000000-0010-0000-0100-000006000000}" name="Rodzaj zespołu ratownictwa medycznego" dataDxfId="212"/>
    <tableColumn id="7" xr3:uid="{00000000-0010-0000-0100-000007000000}" name="Kod TERYT miejsca stacjonowania zespołu ratownictwa medycznego" dataDxfId="211"/>
    <tableColumn id="8" xr3:uid="{00000000-0010-0000-0100-000008000000}" name="Powiat miejsca stacjonowania zespołu ratownictwa medycznego" dataDxfId="210"/>
    <tableColumn id="9" xr3:uid="{00000000-0010-0000-0100-000009000000}" name="Gmina miejsca stacjonowania zespołu ratownictwa medycznego" dataDxfId="209"/>
    <tableColumn id="10" xr3:uid="{00000000-0010-0000-0100-00000A000000}" name="Adres miejsca stacjonowania zespołu ratownictwa medycznego" dataDxfId="208"/>
    <tableColumn id="11" xr3:uid="{00000000-0010-0000-0100-00000B000000}" name="Nazwa dysponenta jednostki" dataDxfId="207"/>
    <tableColumn id="12" xr3:uid="{00000000-0010-0000-0100-00000C000000}" name="Wyjazdy do stanów nagłego zagrożenia zdrowotnego (0-18 lat)" dataDxfId="206"/>
    <tableColumn id="13" xr3:uid="{00000000-0010-0000-0100-00000D000000}" name="Wyjazdy do stanów nagłego zagrożenia zdrowotnego (&gt; 18 lat)" dataDxfId="205"/>
    <tableColumn id="14" xr3:uid="{00000000-0010-0000-0100-00000E000000}" name="Wyjazdy do stanów nagłego zagrożenia zdrowotnego - razem" dataDxfId="204"/>
    <tableColumn id="15" xr3:uid="{00000000-0010-0000-0100-00000F000000}" name="Wyjazdy niezwiązane ze stanem nagłego zagrożenia zdrowotnego (0-18 lat)" dataDxfId="203"/>
    <tableColumn id="16" xr3:uid="{00000000-0010-0000-0100-000010000000}" name="Wyjazdy niezwiązane ze stanem nagłego zagrożenia zdrowotnego (&gt; 18 lat)" dataDxfId="202"/>
    <tableColumn id="17" xr3:uid="{00000000-0010-0000-0100-000011000000}" name="Wyjazdy niezwiązane ze stanem nagłego zagrożenia zdrowotnego - razem" dataDxfId="201"/>
    <tableColumn id="18" xr3:uid="{00000000-0010-0000-0100-000012000000}" name="Wyjazdy razem" dataDxfId="200"/>
    <tableColumn id="19" xr3:uid="{00000000-0010-0000-0100-000013000000}" name="Zgony przed podjęciem albo w trakcie wykonywania medycznych czynności ratunkowych (0-18 lat)" dataDxfId="199"/>
    <tableColumn id="20" xr3:uid="{00000000-0010-0000-0100-000014000000}" name="Zgony przed podjęciem albo w trakcie wykonywania medycznych czynności ratunkowych (&gt;18)" dataDxfId="198"/>
    <tableColumn id="21" xr3:uid="{00000000-0010-0000-0100-000015000000}" name="Zgony przed podjęciem albo w trakcie wykonywania medycznych czynności ratunkowych - razem" dataDxfId="197"/>
    <tableColumn id="22" xr3:uid="{00000000-0010-0000-0100-000016000000}" name="Liczba wyjazdów zespołów ratownictwa medycznego zakończonych przewiezieniem pacjenta do szpitala (0-18 lat)" dataDxfId="196"/>
    <tableColumn id="23" xr3:uid="{00000000-0010-0000-0100-000017000000}" name="Liczba wyjazdów zespołów ratownictwa medycznego zakończonych przewiezieniem pacjenta do szpitala (&gt;18 lat)" dataDxfId="195"/>
    <tableColumn id="24" xr3:uid="{00000000-0010-0000-0100-000018000000}" name="Liczba wyjazdów zespołów ratownictwa medycznego zakończonych przewiezieniem pacjenta do szpitala - razem" dataDxfId="194"/>
    <tableColumn id="25" xr3:uid="{00000000-0010-0000-0100-000019000000}" name="Liczba wyjazdów zespołów ratownictwa medycznego realizowanych w kodzie pierwszym" dataDxfId="193"/>
    <tableColumn id="26" xr3:uid="{00000000-0010-0000-0100-00001A000000}" name="Liczba wyjazdów zespołów ratownictwa medycznego realizowanych w kodzie drugim" dataDxfId="192"/>
  </tableColumns>
  <tableStyleInfo showFirstColumn="1" showLastColumn="1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szablon_wynik5" displayName="szablon_wynik5" ref="A3:S104" totalsRowShown="0" headerRowDxfId="191" dataDxfId="189" headerRowBorderDxfId="190">
  <sortState xmlns:xlrd2="http://schemas.microsoft.com/office/spreadsheetml/2017/richdata2" ref="A4:S104">
    <sortCondition ref="G4:G104"/>
    <sortCondition ref="H4:H104"/>
    <sortCondition ref="I4:I104"/>
    <sortCondition ref="C4:C104"/>
    <sortCondition ref="K4:K104"/>
  </sortState>
  <tableColumns count="19">
    <tableColumn id="1" xr3:uid="{00000000-0010-0000-0200-000001000000}" name="Województwo" dataDxfId="188"/>
    <tableColumn id="2" xr3:uid="{00000000-0010-0000-0200-000002000000}" name="Numer rejonu operacyjnego" dataDxfId="187"/>
    <tableColumn id="3" xr3:uid="{00000000-0010-0000-0200-000003000000}" name="Kod zespołu ratownictwa medycznego" dataDxfId="186"/>
    <tableColumn id="4" xr3:uid="{00000000-0010-0000-0200-000004000000}" name="Nazwa zespołu ratownictwa medycznego" dataDxfId="185"/>
    <tableColumn id="5" xr3:uid="{00000000-0010-0000-0200-000005000000}" name="Rodzaj zespołu ratownictwa medycznego" dataDxfId="184"/>
    <tableColumn id="6" xr3:uid="{00000000-0010-0000-0200-000006000000}" name="Kod TERYT miejsca stacjonowania zespołu ratownictwa medycznego" dataDxfId="183"/>
    <tableColumn id="7" xr3:uid="{00000000-0010-0000-0200-000007000000}" name="Powiat miejsca stacjonowania zespołu ratownictwa medycznego" dataDxfId="182"/>
    <tableColumn id="8" xr3:uid="{00000000-0010-0000-0200-000008000000}" name="Gmina miejsca stacjonowania zespołu ratownictwa medycznego" dataDxfId="181"/>
    <tableColumn id="9" xr3:uid="{00000000-0010-0000-0200-000009000000}" name="Adres miejsca stacjonowania zespołu ratownictwa medycznego" dataDxfId="180"/>
    <tableColumn id="10" xr3:uid="{00000000-0010-0000-0200-00000A000000}" name="Nazwa dysponenta jednostki" dataDxfId="179"/>
    <tableColumn id="11" xr3:uid="{00000000-0010-0000-0200-00000B000000}" name="Kryterium gęstości zaludnienia" dataDxfId="178"/>
    <tableColumn id="12" xr3:uid="{00000000-0010-0000-0200-00000C000000}" name="Mediana czasu dotarcia  na miejsce zdarzenia [gg:mm:dd]" dataDxfId="177"/>
    <tableColumn id="13" xr3:uid="{00000000-0010-0000-0200-00000D000000}" name="Maksymalny czas dotarcia na miejsce zdarzenia [gg:mm:dd]" dataDxfId="176"/>
    <tableColumn id="14" xr3:uid="{00000000-0010-0000-0200-00000E000000}" name="Ogólna liczba wyjazdów zespołu ratownictwa medycznego" dataDxfId="175"/>
    <tableColumn id="15" xr3:uid="{00000000-0010-0000-0200-00000F000000}" name="Liczba wyjazdów przekraczających maksymalny czas dotarcia na miejsce zdarzenia" dataDxfId="174"/>
    <tableColumn id="16" xr3:uid="{00000000-0010-0000-0200-000010000000}" name="Średni czas akcji medycznej od przyjęcia zgłoszenia o zdarzeniu do powrotu do gotowości operacyjnej [gg:mm:ss]" dataDxfId="173"/>
    <tableColumn id="17" xr3:uid="{00000000-0010-0000-0200-000011000000}" name="Maksymalny czas akcji medycznej od przyjęcia zgłoszenia o zdarzeniu do powrotu do gotowości operacyjnej [gg:mm:ss]" dataDxfId="172"/>
    <tableColumn id="18" xr3:uid="{00000000-0010-0000-0200-000012000000}" name="Średni czas od przyjęcia wezwania przez dyspozytora medycznego do zadysponowania zespołu ratownictwa medycznego [mm:ss]" dataDxfId="171"/>
    <tableColumn id="19" xr3:uid="{00000000-0010-0000-0200-000013000000}" name="Średni czas od zadysponowania zespołu ratownictwa medycznego do wyjazdu do zdarzenia [mm:ss]" dataDxfId="170"/>
  </tableColumns>
  <tableStyleInfo showFirstColumn="1" showLastColumn="1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szablon_wynik6" displayName="szablon_wynik6" ref="A3:L31" totalsRowShown="0" headerRowDxfId="169" dataDxfId="167" headerRowBorderDxfId="168">
  <sortState xmlns:xlrd2="http://schemas.microsoft.com/office/spreadsheetml/2017/richdata2" ref="A4:L31">
    <sortCondition ref="C4:C31"/>
    <sortCondition ref="D4:D31"/>
  </sortState>
  <tableColumns count="12">
    <tableColumn id="1" xr3:uid="{00000000-0010-0000-0300-000001000000}" name="Województwo" dataDxfId="166"/>
    <tableColumn id="2" xr3:uid="{00000000-0010-0000-0300-000002000000}" name="Numer rejonu operacyjnego" dataDxfId="165"/>
    <tableColumn id="3" xr3:uid="{00000000-0010-0000-0300-000003000000}" name="Powiat" dataDxfId="164"/>
    <tableColumn id="4" xr3:uid="{00000000-0010-0000-0300-000004000000}" name="Kryterium gęstości zaludnienia" dataDxfId="163"/>
    <tableColumn id="5" xr3:uid="{00000000-0010-0000-0300-000005000000}" name="Mediana czasu dotarcia  na miejsce zdarzenia [gg:mm:dd]" dataDxfId="162"/>
    <tableColumn id="6" xr3:uid="{00000000-0010-0000-0300-000006000000}" name="Maksymalny czas dotarcia na miejsce zdarzenia [gg:mm:dd]" dataDxfId="161"/>
    <tableColumn id="7" xr3:uid="{00000000-0010-0000-0300-000007000000}" name="Ogólna liczba wyjazdów zespołów ratownictwa medycznego" dataDxfId="160"/>
    <tableColumn id="8" xr3:uid="{00000000-0010-0000-0300-000008000000}" name="Liczba wyjazdów przekraczających maksymalny czas dotarcia na miejsce zdarzenia" dataDxfId="159"/>
    <tableColumn id="9" xr3:uid="{00000000-0010-0000-0300-000009000000}" name="Średni czas akcji medycznej od przyjęcia zgłoszenia o zdarzeniu do powrotu do gotowości operacyjnej [gg:mm:ss]" dataDxfId="158"/>
    <tableColumn id="10" xr3:uid="{00000000-0010-0000-0300-00000A000000}" name="Maksymalny czas akcji medycznej od przyjęcia zgłoszenia o zdarzeniu do powrotu do gotowości operacyjnej [gg:mm:ss]" dataDxfId="157"/>
    <tableColumn id="11" xr3:uid="{00000000-0010-0000-0300-00000B000000}" name="Średni czas od przyjęcia wezwania przez dyspozytora medycznego do zadysponowania zespołu ratownictwa medycznego [mm:ss]" dataDxfId="156"/>
    <tableColumn id="12" xr3:uid="{00000000-0010-0000-0300-00000C000000}" name="Średni czas od zadysponowania zespołu ratownictwa medycznego do wyjazdu do zdarzenia [mm:ss]" dataDxfId="155"/>
  </tableColumns>
  <tableStyleInfo showFirstColumn="1" showLastColumn="1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szablon_wynik7" displayName="szablon_wynik7" ref="A3:K5" totalsRowShown="0" headerRowDxfId="154" dataDxfId="152" headerRowBorderDxfId="153">
  <tableColumns count="11">
    <tableColumn id="1" xr3:uid="{00000000-0010-0000-0400-000001000000}" name="Województwo" dataDxfId="151"/>
    <tableColumn id="2" xr3:uid="{00000000-0010-0000-0400-000002000000}" name="Numer rejonu operacyjnego" dataDxfId="150"/>
    <tableColumn id="3" xr3:uid="{00000000-0010-0000-0400-000003000000}" name="Kryterium gęstości zaludnienia" dataDxfId="149"/>
    <tableColumn id="4" xr3:uid="{00000000-0010-0000-0400-000004000000}" name="Mediana czasu dotarcia na miejsce zdarzenia [gg:mm:ss]" dataDxfId="148"/>
    <tableColumn id="5" xr3:uid="{00000000-0010-0000-0400-000005000000}" name="Maksymalny czas dotarcia na miejsce zdarzenia [gg:mm:ss]" dataDxfId="147"/>
    <tableColumn id="6" xr3:uid="{00000000-0010-0000-0400-000006000000}" name="Ogólna liczba wyjazdów zespołów ratownictwa medycznego" dataDxfId="146"/>
    <tableColumn id="7" xr3:uid="{00000000-0010-0000-0400-000007000000}" name="Liczba wyjazdów przekraczających maksymalny czas dotarcia na miejsce zdarzenia" dataDxfId="145"/>
    <tableColumn id="8" xr3:uid="{00000000-0010-0000-0400-000008000000}" name="Średni czas akcji medycznej od przyjęcia zgłoszenia o zdarzeniu do powrotu do gotowości operacyjnej [gg:mm:ss]" dataDxfId="144"/>
    <tableColumn id="9" xr3:uid="{00000000-0010-0000-0400-000009000000}" name="Maksymalny czas akcji medycznej od przyjęcia zgłoszenia o zdarzeniu do powrotu do gotowości operacyjnej [gg:mm:ss]" dataDxfId="143"/>
    <tableColumn id="10" xr3:uid="{00000000-0010-0000-0400-00000A000000}" name="Średni czas od przyjęcia wezwania przez dyspozytora medycznego do zadysponowania zespołu ratownictwa medycznego [mm:ss]" dataDxfId="142"/>
    <tableColumn id="11" xr3:uid="{00000000-0010-0000-0400-00000B000000}" name="Średni czas od zadysponowania zespołu ratownictwa medycznego do wyjazdu do zdarzenia [mm:ss]" dataDxfId="141"/>
  </tableColumns>
  <tableStyleInfo showFirstColumn="1" showLastColumn="1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szablon_wynik8" displayName="szablon_wynik8" ref="A3:I5" totalsRowShown="0" headerRowDxfId="140" dataDxfId="138" headerRowBorderDxfId="139">
  <tableColumns count="9">
    <tableColumn id="1" xr3:uid="{00000000-0010-0000-0500-000001000000}" name="Województwo" dataDxfId="137"/>
    <tableColumn id="2" xr3:uid="{00000000-0010-0000-0500-000002000000}" name="Kryterium gęstości zaludnienia" dataDxfId="136"/>
    <tableColumn id="3" xr3:uid="{00000000-0010-0000-0500-000003000000}" name="Mediana czasu dotarcia na miejsce zdarzenia [gg:mm:ss]" dataDxfId="135"/>
    <tableColumn id="4" xr3:uid="{00000000-0010-0000-0500-000004000000}" name="Maksymalny czas dotarcia na miejsce zdarzenia [gg:mm:ss]" dataDxfId="134"/>
    <tableColumn id="5" xr3:uid="{00000000-0010-0000-0500-000005000000}" name="Liczba wyjazdów przekraczających maksymalny czas dotarcia na miejsce zdarzenia" dataDxfId="133"/>
    <tableColumn id="6" xr3:uid="{00000000-0010-0000-0500-000006000000}" name="Średni czas akcji medycznej od przyjęcia zgłoszenia o zdarzeniu do powrotu do gotowości operacyjnej [gg:mm:ss]" dataDxfId="132"/>
    <tableColumn id="7" xr3:uid="{00000000-0010-0000-0500-000007000000}" name="Maksymalny czas akcji medycznej od przyjęcia zgłoszenia o zdarzeniu do powrotu do gotowości operacyjnej [gg:mm:ss]" dataDxfId="131"/>
    <tableColumn id="8" xr3:uid="{00000000-0010-0000-0500-000008000000}" name="Średni czas od przyjęcia wezwania przez dyspozytora medycznego do zadysponowania zespołu ratownictwa medycznego [mm:ss]" dataDxfId="130"/>
    <tableColumn id="9" xr3:uid="{00000000-0010-0000-0500-000009000000}" name="Średni czas od zadysponowania zespołu ratownictwa medycznego do wyjazdu do zdarzenia [mm:ss]" dataDxfId="129"/>
  </tableColumns>
  <tableStyleInfo showFirstColumn="1" showLastColumn="1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szablon_wynik9" displayName="szablon_wynik9" ref="A3:C4" totalsRowShown="0" headerRowDxfId="128" dataDxfId="126" headerRowBorderDxfId="127" tableBorderDxfId="125" totalsRowBorderDxfId="124">
  <tableColumns count="3">
    <tableColumn id="1" xr3:uid="{00000000-0010-0000-0600-000001000000}" name="Województwo" dataDxfId="123"/>
    <tableColumn id="2" xr3:uid="{00000000-0010-0000-0600-000002000000}" name="Nazwa, adres miejsca stacjonowania lotniczego zespołu ratownictwa medycznego" dataDxfId="122"/>
    <tableColumn id="3" xr3:uid="{00000000-0010-0000-0600-000003000000}" name="Czas dyżuru" dataDxfId="121"/>
  </tableColumns>
  <tableStyleInfo showFirstColumn="1" showLastColumn="1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szablon_wynik10" displayName="szablon_wynik10" ref="A3:W31" totalsRowShown="0" headerRowDxfId="120" dataDxfId="118" headerRowBorderDxfId="119">
  <tableColumns count="23">
    <tableColumn id="1" xr3:uid="{00000000-0010-0000-0700-000001000000}" name="Województwo zakładu leczniczego" dataDxfId="117"/>
    <tableColumn id="2" xr3:uid="{00000000-0010-0000-0700-000002000000}" name="Nazwa zakładu leczniczego" dataDxfId="116"/>
    <tableColumn id="3" xr3:uid="{00000000-0010-0000-0700-000003000000}" name="Numer REGON zakładu leczniczego" dataDxfId="115"/>
    <tableColumn id="4" xr3:uid="{00000000-0010-0000-0700-000004000000}" name="Adres zakładu leczniczego - powiat" dataDxfId="114"/>
    <tableColumn id="5" xr3:uid="{00000000-0010-0000-0700-000005000000}" name="Adres zakładu leczniczego - gmina" dataDxfId="113"/>
    <tableColumn id="6" xr3:uid="{00000000-0010-0000-0700-000006000000}" name="Adres zakładu leczniczego - miejscowość" dataDxfId="112"/>
    <tableColumn id="7" xr3:uid="{00000000-0010-0000-0700-000007000000}" name="Adres zakładu leczniczego - kod pocztowy" dataDxfId="111"/>
    <tableColumn id="8" xr3:uid="{00000000-0010-0000-0700-000008000000}" name="Adres zakładu leczniczego - ulica" dataDxfId="110"/>
    <tableColumn id="9" xr3:uid="{00000000-0010-0000-0700-000009000000}" name="Adres zakładu leczniczego - budynek" dataDxfId="109"/>
    <tableColumn id="10" xr3:uid="{00000000-0010-0000-0700-00000A000000}" name="Kod TERYT zakładu leczniczego" dataDxfId="108"/>
    <tableColumn id="11" xr3:uid="{00000000-0010-0000-0700-00000B000000}" name="Nazwa podmiotu leczniczego" dataDxfId="107"/>
    <tableColumn id="12" xr3:uid="{00000000-0010-0000-0700-00000C000000}" name="Adres siedziby podmiotu leczniczego" dataDxfId="106"/>
    <tableColumn id="13" xr3:uid="{00000000-0010-0000-0700-00000D000000}" name="Numer księgi rejestrowej podmiotu leczniczego" dataDxfId="105"/>
    <tableColumn id="14" xr3:uid="{00000000-0010-0000-0700-00000E000000}" name="Numer REGON podmiotu leczniczego" dataDxfId="104"/>
    <tableColumn id="15" xr3:uid="{00000000-0010-0000-0700-00000F000000}" name="Liczba pacjentów w wieku 0-18 lat" dataDxfId="103"/>
    <tableColumn id="16" xr3:uid="{00000000-0010-0000-0700-000010000000}" name="Liczba pacjentów w wieku &gt;18 lat" dataDxfId="102"/>
    <tableColumn id="17" xr3:uid="{00000000-0010-0000-0700-000011000000}" name="Liczba pacjentów - razem" dataDxfId="101"/>
    <tableColumn id="18" xr3:uid="{00000000-0010-0000-0700-000012000000}" name="Liczba pacjentów w wieku 0-18 lat przekazanych przez zespoły ratownictwa medycznego" dataDxfId="100"/>
    <tableColumn id="19" xr3:uid="{00000000-0010-0000-0700-000013000000}" name="Liczba pacjentów w wieku &gt;18 lat przekazanych przez zespoły ratownictwa medycznego" dataDxfId="99"/>
    <tableColumn id="20" xr3:uid="{00000000-0010-0000-0700-000014000000}" name="Liczba pacjentów przekazanych przez zespoły ratownictwa medycznego - razem" dataDxfId="98"/>
    <tableColumn id="21" xr3:uid="{00000000-0010-0000-0700-000015000000}" name="Liczba zgonów pacjentów w wieku 0-18 lat w szpitalnym oddziale ratunkowym" dataDxfId="97"/>
    <tableColumn id="22" xr3:uid="{00000000-0010-0000-0700-000016000000}" name="Liczba zgonów pacjentów w wieku &gt;18 lat w szpitalnym oddziale ratunkowym" dataDxfId="96"/>
    <tableColumn id="23" xr3:uid="{00000000-0010-0000-0700-000017000000}" name="Liczba zgonów pacjentów w szpitalnym oddziale ratunkowym - razem" dataDxfId="95"/>
  </tableColumns>
  <tableStyleInfo showFirstColumn="1" showLastColumn="1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8000000}" name="szablon_wynik11" displayName="szablon_wynik11" ref="A3:W19" totalsRowShown="0" headerRowDxfId="94" dataDxfId="92" headerRowBorderDxfId="93">
  <tableColumns count="23">
    <tableColumn id="1" xr3:uid="{00000000-0010-0000-0800-000001000000}" name="Województwo zakładu leczniczego" dataDxfId="91"/>
    <tableColumn id="2" xr3:uid="{00000000-0010-0000-0800-000002000000}" name="Nazwa zakładu leczniczego" dataDxfId="90"/>
    <tableColumn id="3" xr3:uid="{00000000-0010-0000-0800-000003000000}" name="Numer REGON zakładu leczniczego" dataDxfId="89" dataCellStyle="Normalny 3"/>
    <tableColumn id="4" xr3:uid="{00000000-0010-0000-0800-000004000000}" name="Adres zakładu leczniczego - powiat" dataDxfId="88"/>
    <tableColumn id="5" xr3:uid="{00000000-0010-0000-0800-000005000000}" name="Adres zakładu leczniczego - gmina" dataDxfId="87"/>
    <tableColumn id="6" xr3:uid="{00000000-0010-0000-0800-000006000000}" name="Adres zakładu leczniczego - miejscowość" dataDxfId="86"/>
    <tableColumn id="7" xr3:uid="{00000000-0010-0000-0800-000007000000}" name="Adres zakładu leczniczego - kod pocztowy" dataDxfId="85"/>
    <tableColumn id="8" xr3:uid="{00000000-0010-0000-0800-000008000000}" name="Adres zakładu leczniczego - ulica" dataDxfId="84"/>
    <tableColumn id="9" xr3:uid="{00000000-0010-0000-0800-000009000000}" name="Adres zakładu leczniczego - budynek" dataDxfId="83"/>
    <tableColumn id="10" xr3:uid="{00000000-0010-0000-0800-00000A000000}" name="Kod TERYT zakładu leczniczego" dataDxfId="82"/>
    <tableColumn id="11" xr3:uid="{00000000-0010-0000-0800-00000B000000}" name="Nazwa podmiotu leczniczego" dataDxfId="81"/>
    <tableColumn id="12" xr3:uid="{00000000-0010-0000-0800-00000C000000}" name="Adres siedziby podmiotu leczniczego" dataDxfId="80"/>
    <tableColumn id="13" xr3:uid="{00000000-0010-0000-0800-00000D000000}" name="Numer księgi rejestrowej podmiotu leczniczego" dataDxfId="79"/>
    <tableColumn id="14" xr3:uid="{00000000-0010-0000-0800-00000E000000}" name="Numer REGON podmiotu leczniczego" dataDxfId="78"/>
    <tableColumn id="15" xr3:uid="{00000000-0010-0000-0800-00000F000000}" name="Liczba pacjentów w wieku 0-18 lat" dataDxfId="77"/>
    <tableColumn id="16" xr3:uid="{00000000-0010-0000-0800-000010000000}" name="Liczba pacjentów w wieku &gt;18 lat" dataDxfId="76"/>
    <tableColumn id="17" xr3:uid="{00000000-0010-0000-0800-000011000000}" name="Liczba pacjentów - razem" dataDxfId="75">
      <calculatedColumnFormula>'Tabela nr 11'!$O4+'Tabela nr 11'!$P4</calculatedColumnFormula>
    </tableColumn>
    <tableColumn id="18" xr3:uid="{00000000-0010-0000-0800-000012000000}" name="Liczba pacjentów w wieku 0-18 lat przekazanych przez zespoły ratownictwa medycznego" dataDxfId="74"/>
    <tableColumn id="19" xr3:uid="{00000000-0010-0000-0800-000013000000}" name="Liczba pacjentów w wieku &gt;18 lat przekazanych przez zespoły ratownictwa medycznego" dataDxfId="73"/>
    <tableColumn id="20" xr3:uid="{00000000-0010-0000-0800-000014000000}" name="Liczba pacjentów przekazanych przez zespoły ratownictwa medycznego - razem" dataDxfId="72"/>
    <tableColumn id="21" xr3:uid="{00000000-0010-0000-0800-000015000000}" name="Liczba zgonów pacjentów w wieku 0-18 lat w izbie przyjęć" dataDxfId="71"/>
    <tableColumn id="22" xr3:uid="{00000000-0010-0000-0800-000016000000}" name="Liczba zgonów pacjentów w wieku &gt;18 lat w izbie przyjęć" dataDxfId="70"/>
    <tableColumn id="23" xr3:uid="{00000000-0010-0000-0800-000017000000}" name="Liczba zgonów pacjentów w izbie przyjęć - razem" dataDxfId="69"/>
  </tableColumns>
  <tableStyleInfo showFirstColumn="1" showLastColumn="1" showRowStripes="0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zoomScale="70" zoomScaleNormal="70" workbookViewId="0">
      <pane ySplit="3" topLeftCell="A4" activePane="bottomLeft" state="frozen"/>
      <selection pane="bottomLeft" activeCell="C9" sqref="C9"/>
    </sheetView>
  </sheetViews>
  <sheetFormatPr defaultColWidth="13.265625" defaultRowHeight="12.75" x14ac:dyDescent="0.45"/>
  <cols>
    <col min="1" max="1" width="14" style="5" customWidth="1"/>
    <col min="2" max="2" width="13.73046875" style="8" customWidth="1"/>
    <col min="3" max="3" width="60.73046875" style="3" bestFit="1" customWidth="1"/>
    <col min="4" max="4" width="10.265625" style="5" bestFit="1" customWidth="1"/>
    <col min="5" max="5" width="63" style="3" bestFit="1" customWidth="1"/>
    <col min="6" max="6" width="12.1328125" style="8" bestFit="1" customWidth="1"/>
    <col min="7" max="7" width="11.73046875" style="8" bestFit="1" customWidth="1"/>
    <col min="8" max="8" width="10.265625" style="8" bestFit="1" customWidth="1"/>
    <col min="9" max="10" width="12.73046875" style="8" bestFit="1" customWidth="1"/>
    <col min="11" max="13" width="15.1328125" style="8" bestFit="1" customWidth="1"/>
    <col min="14" max="14" width="12.73046875" style="8" bestFit="1" customWidth="1"/>
    <col min="15" max="16" width="15.1328125" style="8" bestFit="1" customWidth="1"/>
    <col min="17" max="16384" width="13.265625" style="5"/>
  </cols>
  <sheetData>
    <row r="1" spans="1:16" s="216" customFormat="1" ht="13.15" x14ac:dyDescent="0.45">
      <c r="A1" s="5" t="s">
        <v>1218</v>
      </c>
      <c r="B1" s="217"/>
      <c r="C1" s="218"/>
      <c r="E1" s="218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</row>
    <row r="2" spans="1:16" ht="13.15" thickBot="1" x14ac:dyDescent="0.5"/>
    <row r="3" spans="1:16" s="257" customFormat="1" ht="136.5" customHeight="1" thickBot="1" x14ac:dyDescent="0.5">
      <c r="A3" s="219" t="s">
        <v>0</v>
      </c>
      <c r="B3" s="11" t="s">
        <v>1</v>
      </c>
      <c r="C3" s="11" t="s">
        <v>2</v>
      </c>
      <c r="D3" s="26" t="s">
        <v>3</v>
      </c>
      <c r="E3" s="11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  <c r="M3" s="26" t="s">
        <v>12</v>
      </c>
      <c r="N3" s="26" t="s">
        <v>13</v>
      </c>
      <c r="O3" s="26" t="s">
        <v>14</v>
      </c>
      <c r="P3" s="27" t="s">
        <v>15</v>
      </c>
    </row>
    <row r="4" spans="1:16" ht="89.25" x14ac:dyDescent="0.45">
      <c r="A4" s="12" t="s">
        <v>16</v>
      </c>
      <c r="B4" s="13" t="s">
        <v>17</v>
      </c>
      <c r="C4" s="14" t="s">
        <v>18</v>
      </c>
      <c r="D4" s="15" t="s">
        <v>19</v>
      </c>
      <c r="E4" s="14" t="s">
        <v>145</v>
      </c>
      <c r="F4" s="13" t="s">
        <v>146</v>
      </c>
      <c r="G4" s="13" t="s">
        <v>147</v>
      </c>
      <c r="H4" s="13" t="s">
        <v>30</v>
      </c>
      <c r="I4" s="13">
        <v>2601014</v>
      </c>
      <c r="J4" s="13" t="s">
        <v>148</v>
      </c>
      <c r="K4" s="13" t="s">
        <v>24</v>
      </c>
      <c r="L4" s="13">
        <v>24</v>
      </c>
      <c r="M4" s="13" t="s">
        <v>33</v>
      </c>
      <c r="N4" s="259" t="s">
        <v>1215</v>
      </c>
      <c r="O4" s="13" t="s">
        <v>25</v>
      </c>
      <c r="P4" s="16" t="s">
        <v>26</v>
      </c>
    </row>
    <row r="5" spans="1:16" ht="94.5" customHeight="1" x14ac:dyDescent="0.45">
      <c r="A5" s="9" t="s">
        <v>16</v>
      </c>
      <c r="B5" s="4" t="s">
        <v>17</v>
      </c>
      <c r="C5" s="7" t="s">
        <v>18</v>
      </c>
      <c r="D5" s="6" t="s">
        <v>19</v>
      </c>
      <c r="E5" s="7" t="s">
        <v>145</v>
      </c>
      <c r="F5" s="4" t="s">
        <v>149</v>
      </c>
      <c r="G5" s="4" t="s">
        <v>150</v>
      </c>
      <c r="H5" s="4" t="s">
        <v>30</v>
      </c>
      <c r="I5" s="13">
        <v>2601014</v>
      </c>
      <c r="J5" s="4" t="s">
        <v>148</v>
      </c>
      <c r="K5" s="4" t="s">
        <v>24</v>
      </c>
      <c r="L5" s="4">
        <v>24</v>
      </c>
      <c r="M5" s="4" t="s">
        <v>33</v>
      </c>
      <c r="N5" s="260" t="s">
        <v>1215</v>
      </c>
      <c r="O5" s="4" t="s">
        <v>25</v>
      </c>
      <c r="P5" s="10" t="s">
        <v>26</v>
      </c>
    </row>
    <row r="6" spans="1:16" ht="76.5" x14ac:dyDescent="0.45">
      <c r="A6" s="9" t="s">
        <v>16</v>
      </c>
      <c r="B6" s="4" t="s">
        <v>17</v>
      </c>
      <c r="C6" s="7" t="s">
        <v>18</v>
      </c>
      <c r="D6" s="6" t="s">
        <v>19</v>
      </c>
      <c r="E6" s="7" t="s">
        <v>1221</v>
      </c>
      <c r="F6" s="4" t="s">
        <v>95</v>
      </c>
      <c r="G6" s="4" t="s">
        <v>96</v>
      </c>
      <c r="H6" s="4" t="s">
        <v>30</v>
      </c>
      <c r="I6" s="4" t="s">
        <v>97</v>
      </c>
      <c r="J6" s="4" t="s">
        <v>98</v>
      </c>
      <c r="K6" s="4" t="s">
        <v>24</v>
      </c>
      <c r="L6" s="4">
        <v>24</v>
      </c>
      <c r="M6" s="4" t="s">
        <v>33</v>
      </c>
      <c r="N6" s="260" t="s">
        <v>1215</v>
      </c>
      <c r="O6" s="4" t="s">
        <v>25</v>
      </c>
      <c r="P6" s="10" t="s">
        <v>26</v>
      </c>
    </row>
    <row r="7" spans="1:16" ht="76.5" x14ac:dyDescent="0.45">
      <c r="A7" s="9" t="s">
        <v>16</v>
      </c>
      <c r="B7" s="4" t="s">
        <v>17</v>
      </c>
      <c r="C7" s="7" t="s">
        <v>18</v>
      </c>
      <c r="D7" s="6" t="s">
        <v>19</v>
      </c>
      <c r="E7" s="7" t="s">
        <v>56</v>
      </c>
      <c r="F7" s="4" t="s">
        <v>57</v>
      </c>
      <c r="G7" s="4" t="s">
        <v>58</v>
      </c>
      <c r="H7" s="4" t="s">
        <v>30</v>
      </c>
      <c r="I7" s="4" t="s">
        <v>59</v>
      </c>
      <c r="J7" s="4" t="s">
        <v>60</v>
      </c>
      <c r="K7" s="4" t="s">
        <v>24</v>
      </c>
      <c r="L7" s="4">
        <v>24</v>
      </c>
      <c r="M7" s="4" t="s">
        <v>33</v>
      </c>
      <c r="N7" s="260" t="s">
        <v>1215</v>
      </c>
      <c r="O7" s="4" t="s">
        <v>25</v>
      </c>
      <c r="P7" s="10" t="s">
        <v>26</v>
      </c>
    </row>
    <row r="8" spans="1:16" ht="89.25" x14ac:dyDescent="0.45">
      <c r="A8" s="9" t="s">
        <v>16</v>
      </c>
      <c r="B8" s="4" t="s">
        <v>17</v>
      </c>
      <c r="C8" s="7" t="s">
        <v>18</v>
      </c>
      <c r="D8" s="6" t="s">
        <v>19</v>
      </c>
      <c r="E8" s="7" t="s">
        <v>158</v>
      </c>
      <c r="F8" s="4" t="s">
        <v>159</v>
      </c>
      <c r="G8" s="4" t="s">
        <v>160</v>
      </c>
      <c r="H8" s="4" t="s">
        <v>30</v>
      </c>
      <c r="I8" s="4">
        <v>2602024</v>
      </c>
      <c r="J8" s="4" t="s">
        <v>161</v>
      </c>
      <c r="K8" s="4" t="s">
        <v>24</v>
      </c>
      <c r="L8" s="4">
        <v>24</v>
      </c>
      <c r="M8" s="4" t="s">
        <v>33</v>
      </c>
      <c r="N8" s="260" t="s">
        <v>1215</v>
      </c>
      <c r="O8" s="4" t="s">
        <v>25</v>
      </c>
      <c r="P8" s="10" t="s">
        <v>26</v>
      </c>
    </row>
    <row r="9" spans="1:16" ht="89.25" x14ac:dyDescent="0.45">
      <c r="A9" s="9" t="s">
        <v>16</v>
      </c>
      <c r="B9" s="4" t="s">
        <v>17</v>
      </c>
      <c r="C9" s="7" t="s">
        <v>18</v>
      </c>
      <c r="D9" s="6" t="s">
        <v>19</v>
      </c>
      <c r="E9" s="7" t="s">
        <v>158</v>
      </c>
      <c r="F9" s="4" t="s">
        <v>162</v>
      </c>
      <c r="G9" s="4" t="s">
        <v>163</v>
      </c>
      <c r="H9" s="4" t="s">
        <v>30</v>
      </c>
      <c r="I9" s="4">
        <v>2602024</v>
      </c>
      <c r="J9" s="4" t="s">
        <v>161</v>
      </c>
      <c r="K9" s="4" t="s">
        <v>24</v>
      </c>
      <c r="L9" s="4">
        <v>24</v>
      </c>
      <c r="M9" s="4" t="s">
        <v>33</v>
      </c>
      <c r="N9" s="260" t="s">
        <v>1215</v>
      </c>
      <c r="O9" s="4" t="s">
        <v>25</v>
      </c>
      <c r="P9" s="10" t="s">
        <v>26</v>
      </c>
    </row>
    <row r="10" spans="1:16" ht="76.5" x14ac:dyDescent="0.45">
      <c r="A10" s="9" t="s">
        <v>16</v>
      </c>
      <c r="B10" s="4" t="s">
        <v>17</v>
      </c>
      <c r="C10" s="7" t="s">
        <v>18</v>
      </c>
      <c r="D10" s="6" t="s">
        <v>19</v>
      </c>
      <c r="E10" s="7" t="s">
        <v>99</v>
      </c>
      <c r="F10" s="4" t="s">
        <v>154</v>
      </c>
      <c r="G10" s="4" t="s">
        <v>155</v>
      </c>
      <c r="H10" s="4" t="s">
        <v>30</v>
      </c>
      <c r="I10" s="4">
        <v>2603034</v>
      </c>
      <c r="J10" s="4" t="s">
        <v>102</v>
      </c>
      <c r="K10" s="4" t="s">
        <v>24</v>
      </c>
      <c r="L10" s="4">
        <v>24</v>
      </c>
      <c r="M10" s="4" t="s">
        <v>33</v>
      </c>
      <c r="N10" s="260" t="s">
        <v>1215</v>
      </c>
      <c r="O10" s="4" t="s">
        <v>25</v>
      </c>
      <c r="P10" s="10" t="s">
        <v>26</v>
      </c>
    </row>
    <row r="11" spans="1:16" ht="76.5" x14ac:dyDescent="0.45">
      <c r="A11" s="9" t="s">
        <v>16</v>
      </c>
      <c r="B11" s="4" t="s">
        <v>17</v>
      </c>
      <c r="C11" s="7" t="s">
        <v>18</v>
      </c>
      <c r="D11" s="6" t="s">
        <v>19</v>
      </c>
      <c r="E11" s="7" t="s">
        <v>99</v>
      </c>
      <c r="F11" s="4" t="s">
        <v>100</v>
      </c>
      <c r="G11" s="4" t="s">
        <v>101</v>
      </c>
      <c r="H11" s="4" t="s">
        <v>37</v>
      </c>
      <c r="I11" s="4">
        <v>2603034</v>
      </c>
      <c r="J11" s="4" t="s">
        <v>102</v>
      </c>
      <c r="K11" s="4" t="s">
        <v>24</v>
      </c>
      <c r="L11" s="4">
        <v>24</v>
      </c>
      <c r="M11" s="4" t="s">
        <v>33</v>
      </c>
      <c r="N11" s="260" t="s">
        <v>1215</v>
      </c>
      <c r="O11" s="4" t="s">
        <v>25</v>
      </c>
      <c r="P11" s="10" t="s">
        <v>26</v>
      </c>
    </row>
    <row r="12" spans="1:16" ht="191.25" x14ac:dyDescent="0.45">
      <c r="A12" s="9" t="s">
        <v>16</v>
      </c>
      <c r="B12" s="4" t="s">
        <v>17</v>
      </c>
      <c r="C12" s="7" t="s">
        <v>18</v>
      </c>
      <c r="D12" s="6" t="s">
        <v>19</v>
      </c>
      <c r="E12" s="7" t="s">
        <v>27</v>
      </c>
      <c r="F12" s="4" t="s">
        <v>113</v>
      </c>
      <c r="G12" s="4" t="s">
        <v>114</v>
      </c>
      <c r="H12" s="4" t="s">
        <v>30</v>
      </c>
      <c r="I12" s="4" t="s">
        <v>31</v>
      </c>
      <c r="J12" s="4" t="s">
        <v>32</v>
      </c>
      <c r="K12" s="4" t="s">
        <v>24</v>
      </c>
      <c r="L12" s="4">
        <v>24</v>
      </c>
      <c r="M12" s="4" t="s">
        <v>33</v>
      </c>
      <c r="N12" s="260" t="s">
        <v>1215</v>
      </c>
      <c r="O12" s="4" t="s">
        <v>25</v>
      </c>
      <c r="P12" s="10" t="s">
        <v>26</v>
      </c>
    </row>
    <row r="13" spans="1:16" ht="191.25" x14ac:dyDescent="0.45">
      <c r="A13" s="9" t="s">
        <v>16</v>
      </c>
      <c r="B13" s="4" t="s">
        <v>17</v>
      </c>
      <c r="C13" s="7" t="s">
        <v>18</v>
      </c>
      <c r="D13" s="6" t="s">
        <v>19</v>
      </c>
      <c r="E13" s="7" t="s">
        <v>27</v>
      </c>
      <c r="F13" s="4" t="s">
        <v>115</v>
      </c>
      <c r="G13" s="4" t="s">
        <v>116</v>
      </c>
      <c r="H13" s="4" t="s">
        <v>30</v>
      </c>
      <c r="I13" s="4" t="s">
        <v>31</v>
      </c>
      <c r="J13" s="4" t="s">
        <v>32</v>
      </c>
      <c r="K13" s="4" t="s">
        <v>24</v>
      </c>
      <c r="L13" s="4">
        <v>24</v>
      </c>
      <c r="M13" s="4" t="s">
        <v>33</v>
      </c>
      <c r="N13" s="260" t="s">
        <v>1215</v>
      </c>
      <c r="O13" s="4" t="s">
        <v>25</v>
      </c>
      <c r="P13" s="10" t="s">
        <v>26</v>
      </c>
    </row>
    <row r="14" spans="1:16" ht="191.25" x14ac:dyDescent="0.45">
      <c r="A14" s="9" t="s">
        <v>16</v>
      </c>
      <c r="B14" s="4" t="s">
        <v>17</v>
      </c>
      <c r="C14" s="7" t="s">
        <v>18</v>
      </c>
      <c r="D14" s="6" t="s">
        <v>19</v>
      </c>
      <c r="E14" s="7" t="s">
        <v>27</v>
      </c>
      <c r="F14" s="4" t="s">
        <v>119</v>
      </c>
      <c r="G14" s="4" t="s">
        <v>120</v>
      </c>
      <c r="H14" s="4" t="s">
        <v>30</v>
      </c>
      <c r="I14" s="4" t="s">
        <v>31</v>
      </c>
      <c r="J14" s="4" t="s">
        <v>32</v>
      </c>
      <c r="K14" s="4" t="s">
        <v>24</v>
      </c>
      <c r="L14" s="4">
        <v>24</v>
      </c>
      <c r="M14" s="4" t="s">
        <v>33</v>
      </c>
      <c r="N14" s="260" t="s">
        <v>1215</v>
      </c>
      <c r="O14" s="4" t="s">
        <v>25</v>
      </c>
      <c r="P14" s="10" t="s">
        <v>26</v>
      </c>
    </row>
    <row r="15" spans="1:16" ht="191.25" x14ac:dyDescent="0.45">
      <c r="A15" s="9" t="s">
        <v>16</v>
      </c>
      <c r="B15" s="4" t="s">
        <v>17</v>
      </c>
      <c r="C15" s="7" t="s">
        <v>18</v>
      </c>
      <c r="D15" s="6" t="s">
        <v>19</v>
      </c>
      <c r="E15" s="7" t="s">
        <v>27</v>
      </c>
      <c r="F15" s="4" t="s">
        <v>28</v>
      </c>
      <c r="G15" s="4" t="s">
        <v>29</v>
      </c>
      <c r="H15" s="4" t="s">
        <v>30</v>
      </c>
      <c r="I15" s="4" t="s">
        <v>31</v>
      </c>
      <c r="J15" s="4" t="s">
        <v>32</v>
      </c>
      <c r="K15" s="4" t="s">
        <v>24</v>
      </c>
      <c r="L15" s="4">
        <v>24</v>
      </c>
      <c r="M15" s="4" t="s">
        <v>33</v>
      </c>
      <c r="N15" s="260" t="s">
        <v>1215</v>
      </c>
      <c r="O15" s="4" t="s">
        <v>25</v>
      </c>
      <c r="P15" s="10" t="s">
        <v>26</v>
      </c>
    </row>
    <row r="16" spans="1:16" ht="191.25" x14ac:dyDescent="0.45">
      <c r="A16" s="9" t="s">
        <v>16</v>
      </c>
      <c r="B16" s="4" t="s">
        <v>17</v>
      </c>
      <c r="C16" s="7" t="s">
        <v>18</v>
      </c>
      <c r="D16" s="6" t="s">
        <v>19</v>
      </c>
      <c r="E16" s="7" t="s">
        <v>27</v>
      </c>
      <c r="F16" s="4" t="s">
        <v>40</v>
      </c>
      <c r="G16" s="4" t="s">
        <v>41</v>
      </c>
      <c r="H16" s="4" t="s">
        <v>30</v>
      </c>
      <c r="I16" s="4" t="s">
        <v>31</v>
      </c>
      <c r="J16" s="4" t="s">
        <v>32</v>
      </c>
      <c r="K16" s="4" t="s">
        <v>24</v>
      </c>
      <c r="L16" s="4">
        <v>24</v>
      </c>
      <c r="M16" s="4" t="s">
        <v>33</v>
      </c>
      <c r="N16" s="260" t="s">
        <v>1215</v>
      </c>
      <c r="O16" s="4" t="s">
        <v>25</v>
      </c>
      <c r="P16" s="10" t="s">
        <v>26</v>
      </c>
    </row>
    <row r="17" spans="1:16" ht="191.25" x14ac:dyDescent="0.45">
      <c r="A17" s="9" t="s">
        <v>16</v>
      </c>
      <c r="B17" s="4" t="s">
        <v>17</v>
      </c>
      <c r="C17" s="7" t="s">
        <v>18</v>
      </c>
      <c r="D17" s="6" t="s">
        <v>19</v>
      </c>
      <c r="E17" s="7" t="s">
        <v>27</v>
      </c>
      <c r="F17" s="4" t="s">
        <v>89</v>
      </c>
      <c r="G17" s="4" t="s">
        <v>90</v>
      </c>
      <c r="H17" s="4" t="s">
        <v>30</v>
      </c>
      <c r="I17" s="4" t="s">
        <v>31</v>
      </c>
      <c r="J17" s="4" t="s">
        <v>32</v>
      </c>
      <c r="K17" s="4" t="s">
        <v>24</v>
      </c>
      <c r="L17" s="4">
        <v>24</v>
      </c>
      <c r="M17" s="4" t="s">
        <v>33</v>
      </c>
      <c r="N17" s="260" t="s">
        <v>1215</v>
      </c>
      <c r="O17" s="4" t="s">
        <v>25</v>
      </c>
      <c r="P17" s="10" t="s">
        <v>26</v>
      </c>
    </row>
    <row r="18" spans="1:16" ht="191.25" x14ac:dyDescent="0.45">
      <c r="A18" s="9" t="s">
        <v>16</v>
      </c>
      <c r="B18" s="4" t="s">
        <v>17</v>
      </c>
      <c r="C18" s="7" t="s">
        <v>18</v>
      </c>
      <c r="D18" s="6" t="s">
        <v>19</v>
      </c>
      <c r="E18" s="7" t="s">
        <v>27</v>
      </c>
      <c r="F18" s="4" t="s">
        <v>169</v>
      </c>
      <c r="G18" s="4" t="s">
        <v>170</v>
      </c>
      <c r="H18" s="4" t="s">
        <v>30</v>
      </c>
      <c r="I18" s="4" t="s">
        <v>31</v>
      </c>
      <c r="J18" s="4" t="s">
        <v>32</v>
      </c>
      <c r="K18" s="4" t="s">
        <v>24</v>
      </c>
      <c r="L18" s="4">
        <v>24</v>
      </c>
      <c r="M18" s="4" t="s">
        <v>33</v>
      </c>
      <c r="N18" s="260" t="s">
        <v>1215</v>
      </c>
      <c r="O18" s="258">
        <v>45658</v>
      </c>
      <c r="P18" s="10" t="s">
        <v>26</v>
      </c>
    </row>
    <row r="19" spans="1:16" ht="191.25" x14ac:dyDescent="0.45">
      <c r="A19" s="9" t="s">
        <v>16</v>
      </c>
      <c r="B19" s="4" t="s">
        <v>17</v>
      </c>
      <c r="C19" s="7" t="s">
        <v>18</v>
      </c>
      <c r="D19" s="6" t="s">
        <v>19</v>
      </c>
      <c r="E19" s="7" t="s">
        <v>27</v>
      </c>
      <c r="F19" s="4" t="s">
        <v>171</v>
      </c>
      <c r="G19" s="4" t="s">
        <v>172</v>
      </c>
      <c r="H19" s="4" t="s">
        <v>30</v>
      </c>
      <c r="I19" s="4" t="s">
        <v>31</v>
      </c>
      <c r="J19" s="4" t="s">
        <v>32</v>
      </c>
      <c r="K19" s="4" t="s">
        <v>24</v>
      </c>
      <c r="L19" s="4">
        <v>12</v>
      </c>
      <c r="M19" s="4" t="s">
        <v>33</v>
      </c>
      <c r="N19" s="260" t="s">
        <v>1216</v>
      </c>
      <c r="O19" s="4" t="s">
        <v>25</v>
      </c>
      <c r="P19" s="10" t="s">
        <v>26</v>
      </c>
    </row>
    <row r="20" spans="1:16" ht="191.25" x14ac:dyDescent="0.45">
      <c r="A20" s="9" t="s">
        <v>16</v>
      </c>
      <c r="B20" s="4" t="s">
        <v>17</v>
      </c>
      <c r="C20" s="7" t="s">
        <v>18</v>
      </c>
      <c r="D20" s="6" t="s">
        <v>19</v>
      </c>
      <c r="E20" s="7" t="s">
        <v>27</v>
      </c>
      <c r="F20" s="4" t="s">
        <v>111</v>
      </c>
      <c r="G20" s="4" t="s">
        <v>112</v>
      </c>
      <c r="H20" s="4" t="s">
        <v>37</v>
      </c>
      <c r="I20" s="4" t="s">
        <v>31</v>
      </c>
      <c r="J20" s="4" t="s">
        <v>32</v>
      </c>
      <c r="K20" s="4" t="s">
        <v>24</v>
      </c>
      <c r="L20" s="4">
        <v>24</v>
      </c>
      <c r="M20" s="4" t="s">
        <v>33</v>
      </c>
      <c r="N20" s="260" t="s">
        <v>1215</v>
      </c>
      <c r="O20" s="4" t="s">
        <v>25</v>
      </c>
      <c r="P20" s="10" t="s">
        <v>26</v>
      </c>
    </row>
    <row r="21" spans="1:16" ht="89.25" x14ac:dyDescent="0.45">
      <c r="A21" s="9" t="s">
        <v>16</v>
      </c>
      <c r="B21" s="4" t="s">
        <v>17</v>
      </c>
      <c r="C21" s="7" t="s">
        <v>18</v>
      </c>
      <c r="D21" s="6" t="s">
        <v>19</v>
      </c>
      <c r="E21" s="7" t="s">
        <v>66</v>
      </c>
      <c r="F21" s="4" t="s">
        <v>67</v>
      </c>
      <c r="G21" s="4" t="s">
        <v>68</v>
      </c>
      <c r="H21" s="4" t="s">
        <v>30</v>
      </c>
      <c r="I21" s="4">
        <v>2605034</v>
      </c>
      <c r="J21" s="4" t="s">
        <v>69</v>
      </c>
      <c r="K21" s="4" t="s">
        <v>24</v>
      </c>
      <c r="L21" s="4">
        <v>24</v>
      </c>
      <c r="M21" s="4" t="s">
        <v>33</v>
      </c>
      <c r="N21" s="260" t="s">
        <v>1215</v>
      </c>
      <c r="O21" s="4" t="s">
        <v>25</v>
      </c>
      <c r="P21" s="10" t="s">
        <v>26</v>
      </c>
    </row>
    <row r="22" spans="1:16" ht="89.25" x14ac:dyDescent="0.45">
      <c r="A22" s="9" t="s">
        <v>16</v>
      </c>
      <c r="B22" s="4" t="s">
        <v>17</v>
      </c>
      <c r="C22" s="7" t="s">
        <v>18</v>
      </c>
      <c r="D22" s="6" t="s">
        <v>19</v>
      </c>
      <c r="E22" s="7" t="s">
        <v>66</v>
      </c>
      <c r="F22" s="4" t="s">
        <v>70</v>
      </c>
      <c r="G22" s="4" t="s">
        <v>71</v>
      </c>
      <c r="H22" s="4" t="s">
        <v>30</v>
      </c>
      <c r="I22" s="4">
        <v>2605034</v>
      </c>
      <c r="J22" s="4" t="s">
        <v>69</v>
      </c>
      <c r="K22" s="4" t="s">
        <v>24</v>
      </c>
      <c r="L22" s="4">
        <v>24</v>
      </c>
      <c r="M22" s="4" t="s">
        <v>33</v>
      </c>
      <c r="N22" s="260" t="s">
        <v>1215</v>
      </c>
      <c r="O22" s="4" t="s">
        <v>25</v>
      </c>
      <c r="P22" s="10" t="s">
        <v>26</v>
      </c>
    </row>
    <row r="23" spans="1:16" ht="76.5" x14ac:dyDescent="0.45">
      <c r="A23" s="9" t="s">
        <v>16</v>
      </c>
      <c r="B23" s="4" t="s">
        <v>17</v>
      </c>
      <c r="C23" s="7" t="s">
        <v>18</v>
      </c>
      <c r="D23" s="6" t="s">
        <v>19</v>
      </c>
      <c r="E23" s="7" t="s">
        <v>134</v>
      </c>
      <c r="F23" s="4" t="s">
        <v>135</v>
      </c>
      <c r="G23" s="4" t="s">
        <v>136</v>
      </c>
      <c r="H23" s="4" t="s">
        <v>30</v>
      </c>
      <c r="I23" s="4" t="s">
        <v>137</v>
      </c>
      <c r="J23" s="4" t="s">
        <v>138</v>
      </c>
      <c r="K23" s="4" t="s">
        <v>24</v>
      </c>
      <c r="L23" s="4">
        <v>24</v>
      </c>
      <c r="M23" s="4" t="s">
        <v>33</v>
      </c>
      <c r="N23" s="260" t="s">
        <v>1215</v>
      </c>
      <c r="O23" s="4" t="s">
        <v>25</v>
      </c>
      <c r="P23" s="10" t="s">
        <v>26</v>
      </c>
    </row>
    <row r="24" spans="1:16" ht="191.25" x14ac:dyDescent="0.45">
      <c r="A24" s="9" t="s">
        <v>16</v>
      </c>
      <c r="B24" s="4" t="s">
        <v>17</v>
      </c>
      <c r="C24" s="7" t="s">
        <v>18</v>
      </c>
      <c r="D24" s="6" t="s">
        <v>19</v>
      </c>
      <c r="E24" s="7" t="s">
        <v>27</v>
      </c>
      <c r="F24" s="270">
        <v>2604084201</v>
      </c>
      <c r="G24" s="4" t="s">
        <v>46</v>
      </c>
      <c r="H24" s="4" t="s">
        <v>30</v>
      </c>
      <c r="I24" s="270">
        <v>2604084</v>
      </c>
      <c r="J24" s="4" t="s">
        <v>47</v>
      </c>
      <c r="K24" s="4" t="s">
        <v>24</v>
      </c>
      <c r="L24" s="4">
        <v>24</v>
      </c>
      <c r="M24" s="4" t="s">
        <v>33</v>
      </c>
      <c r="N24" s="260" t="s">
        <v>1215</v>
      </c>
      <c r="O24" s="4" t="s">
        <v>25</v>
      </c>
      <c r="P24" s="10" t="s">
        <v>26</v>
      </c>
    </row>
    <row r="25" spans="1:16" ht="191.25" x14ac:dyDescent="0.45">
      <c r="A25" s="9" t="s">
        <v>16</v>
      </c>
      <c r="B25" s="4" t="s">
        <v>17</v>
      </c>
      <c r="C25" s="7" t="s">
        <v>18</v>
      </c>
      <c r="D25" s="6" t="s">
        <v>19</v>
      </c>
      <c r="E25" s="7" t="s">
        <v>27</v>
      </c>
      <c r="F25" s="4" t="s">
        <v>103</v>
      </c>
      <c r="G25" s="4" t="s">
        <v>104</v>
      </c>
      <c r="H25" s="4" t="s">
        <v>30</v>
      </c>
      <c r="I25" s="4" t="s">
        <v>105</v>
      </c>
      <c r="J25" s="4" t="s">
        <v>106</v>
      </c>
      <c r="K25" s="4" t="s">
        <v>24</v>
      </c>
      <c r="L25" s="4">
        <v>24</v>
      </c>
      <c r="M25" s="4" t="s">
        <v>33</v>
      </c>
      <c r="N25" s="260" t="s">
        <v>1215</v>
      </c>
      <c r="O25" s="4" t="s">
        <v>25</v>
      </c>
      <c r="P25" s="10" t="s">
        <v>26</v>
      </c>
    </row>
    <row r="26" spans="1:16" ht="191.25" x14ac:dyDescent="0.45">
      <c r="A26" s="9" t="s">
        <v>16</v>
      </c>
      <c r="B26" s="4" t="s">
        <v>17</v>
      </c>
      <c r="C26" s="7" t="s">
        <v>18</v>
      </c>
      <c r="D26" s="6" t="s">
        <v>19</v>
      </c>
      <c r="E26" s="7" t="s">
        <v>27</v>
      </c>
      <c r="F26" s="4" t="s">
        <v>52</v>
      </c>
      <c r="G26" s="4" t="s">
        <v>53</v>
      </c>
      <c r="H26" s="4" t="s">
        <v>30</v>
      </c>
      <c r="I26" s="4" t="s">
        <v>54</v>
      </c>
      <c r="J26" s="4" t="s">
        <v>55</v>
      </c>
      <c r="K26" s="4" t="s">
        <v>24</v>
      </c>
      <c r="L26" s="4">
        <v>24</v>
      </c>
      <c r="M26" s="4" t="s">
        <v>33</v>
      </c>
      <c r="N26" s="260" t="s">
        <v>1215</v>
      </c>
      <c r="O26" s="4" t="s">
        <v>25</v>
      </c>
      <c r="P26" s="10" t="s">
        <v>26</v>
      </c>
    </row>
    <row r="27" spans="1:16" ht="89.25" x14ac:dyDescent="0.45">
      <c r="A27" s="9" t="s">
        <v>16</v>
      </c>
      <c r="B27" s="4" t="s">
        <v>17</v>
      </c>
      <c r="C27" s="7" t="s">
        <v>18</v>
      </c>
      <c r="D27" s="6" t="s">
        <v>19</v>
      </c>
      <c r="E27" s="7" t="s">
        <v>158</v>
      </c>
      <c r="F27" s="4" t="s">
        <v>173</v>
      </c>
      <c r="G27" s="4" t="s">
        <v>174</v>
      </c>
      <c r="H27" s="4" t="s">
        <v>30</v>
      </c>
      <c r="I27" s="4" t="s">
        <v>175</v>
      </c>
      <c r="J27" s="4" t="s">
        <v>176</v>
      </c>
      <c r="K27" s="4" t="s">
        <v>24</v>
      </c>
      <c r="L27" s="4">
        <v>12</v>
      </c>
      <c r="M27" s="4" t="s">
        <v>33</v>
      </c>
      <c r="N27" s="260" t="s">
        <v>1216</v>
      </c>
      <c r="O27" s="4" t="s">
        <v>25</v>
      </c>
      <c r="P27" s="10" t="s">
        <v>26</v>
      </c>
    </row>
    <row r="28" spans="1:16" ht="76.5" x14ac:dyDescent="0.45">
      <c r="A28" s="9" t="s">
        <v>16</v>
      </c>
      <c r="B28" s="4" t="s">
        <v>17</v>
      </c>
      <c r="C28" s="7" t="s">
        <v>18</v>
      </c>
      <c r="D28" s="6" t="s">
        <v>19</v>
      </c>
      <c r="E28" s="7" t="s">
        <v>123</v>
      </c>
      <c r="F28" s="4" t="s">
        <v>124</v>
      </c>
      <c r="G28" s="4" t="s">
        <v>125</v>
      </c>
      <c r="H28" s="4" t="s">
        <v>30</v>
      </c>
      <c r="I28" s="4">
        <v>2606044</v>
      </c>
      <c r="J28" s="4" t="s">
        <v>126</v>
      </c>
      <c r="K28" s="4" t="s">
        <v>24</v>
      </c>
      <c r="L28" s="4">
        <v>24</v>
      </c>
      <c r="M28" s="4" t="s">
        <v>33</v>
      </c>
      <c r="N28" s="260" t="s">
        <v>1215</v>
      </c>
      <c r="O28" s="4" t="s">
        <v>25</v>
      </c>
      <c r="P28" s="10" t="s">
        <v>26</v>
      </c>
    </row>
    <row r="29" spans="1:16" ht="76.5" x14ac:dyDescent="0.45">
      <c r="A29" s="9" t="s">
        <v>16</v>
      </c>
      <c r="B29" s="4" t="s">
        <v>17</v>
      </c>
      <c r="C29" s="7" t="s">
        <v>18</v>
      </c>
      <c r="D29" s="6" t="s">
        <v>19</v>
      </c>
      <c r="E29" s="7" t="s">
        <v>123</v>
      </c>
      <c r="F29" s="4" t="s">
        <v>127</v>
      </c>
      <c r="G29" s="4" t="s">
        <v>128</v>
      </c>
      <c r="H29" s="4" t="s">
        <v>30</v>
      </c>
      <c r="I29" s="4">
        <v>2606044</v>
      </c>
      <c r="J29" s="4" t="s">
        <v>126</v>
      </c>
      <c r="K29" s="4" t="s">
        <v>24</v>
      </c>
      <c r="L29" s="4">
        <v>12</v>
      </c>
      <c r="M29" s="4" t="s">
        <v>33</v>
      </c>
      <c r="N29" s="260" t="s">
        <v>1216</v>
      </c>
      <c r="O29" s="4" t="s">
        <v>25</v>
      </c>
      <c r="P29" s="10" t="s">
        <v>26</v>
      </c>
    </row>
    <row r="30" spans="1:16" ht="76.5" x14ac:dyDescent="0.45">
      <c r="A30" s="9" t="s">
        <v>16</v>
      </c>
      <c r="B30" s="4" t="s">
        <v>17</v>
      </c>
      <c r="C30" s="7" t="s">
        <v>18</v>
      </c>
      <c r="D30" s="6" t="s">
        <v>19</v>
      </c>
      <c r="E30" s="7" t="s">
        <v>34</v>
      </c>
      <c r="F30" s="4" t="s">
        <v>83</v>
      </c>
      <c r="G30" s="4" t="s">
        <v>84</v>
      </c>
      <c r="H30" s="4" t="s">
        <v>30</v>
      </c>
      <c r="I30" s="4" t="s">
        <v>38</v>
      </c>
      <c r="J30" s="4" t="s">
        <v>39</v>
      </c>
      <c r="K30" s="4" t="s">
        <v>24</v>
      </c>
      <c r="L30" s="4">
        <v>24</v>
      </c>
      <c r="M30" s="4" t="s">
        <v>33</v>
      </c>
      <c r="N30" s="260" t="s">
        <v>1215</v>
      </c>
      <c r="O30" s="4" t="s">
        <v>25</v>
      </c>
      <c r="P30" s="10" t="s">
        <v>26</v>
      </c>
    </row>
    <row r="31" spans="1:16" ht="76.5" x14ac:dyDescent="0.45">
      <c r="A31" s="9" t="s">
        <v>16</v>
      </c>
      <c r="B31" s="4" t="s">
        <v>17</v>
      </c>
      <c r="C31" s="7" t="s">
        <v>18</v>
      </c>
      <c r="D31" s="6" t="s">
        <v>19</v>
      </c>
      <c r="E31" s="7" t="s">
        <v>34</v>
      </c>
      <c r="F31" s="4" t="s">
        <v>85</v>
      </c>
      <c r="G31" s="4" t="s">
        <v>86</v>
      </c>
      <c r="H31" s="4" t="s">
        <v>30</v>
      </c>
      <c r="I31" s="4" t="s">
        <v>38</v>
      </c>
      <c r="J31" s="4" t="s">
        <v>39</v>
      </c>
      <c r="K31" s="4" t="s">
        <v>24</v>
      </c>
      <c r="L31" s="4">
        <v>24</v>
      </c>
      <c r="M31" s="4" t="s">
        <v>33</v>
      </c>
      <c r="N31" s="260" t="s">
        <v>1215</v>
      </c>
      <c r="O31" s="4" t="s">
        <v>25</v>
      </c>
      <c r="P31" s="10" t="s">
        <v>26</v>
      </c>
    </row>
    <row r="32" spans="1:16" ht="76.5" x14ac:dyDescent="0.45">
      <c r="A32" s="9" t="s">
        <v>16</v>
      </c>
      <c r="B32" s="4" t="s">
        <v>17</v>
      </c>
      <c r="C32" s="7" t="s">
        <v>18</v>
      </c>
      <c r="D32" s="6" t="s">
        <v>19</v>
      </c>
      <c r="E32" s="7" t="s">
        <v>34</v>
      </c>
      <c r="F32" s="4" t="s">
        <v>87</v>
      </c>
      <c r="G32" s="4" t="s">
        <v>88</v>
      </c>
      <c r="H32" s="4" t="s">
        <v>30</v>
      </c>
      <c r="I32" s="4" t="s">
        <v>38</v>
      </c>
      <c r="J32" s="4" t="s">
        <v>39</v>
      </c>
      <c r="K32" s="4" t="s">
        <v>24</v>
      </c>
      <c r="L32" s="4">
        <v>24</v>
      </c>
      <c r="M32" s="4" t="s">
        <v>33</v>
      </c>
      <c r="N32" s="260" t="s">
        <v>1215</v>
      </c>
      <c r="O32" s="4" t="s">
        <v>25</v>
      </c>
      <c r="P32" s="10" t="s">
        <v>26</v>
      </c>
    </row>
    <row r="33" spans="1:16" ht="76.5" x14ac:dyDescent="0.45">
      <c r="A33" s="9" t="s">
        <v>16</v>
      </c>
      <c r="B33" s="4" t="s">
        <v>17</v>
      </c>
      <c r="C33" s="7" t="s">
        <v>18</v>
      </c>
      <c r="D33" s="6" t="s">
        <v>19</v>
      </c>
      <c r="E33" s="7" t="s">
        <v>34</v>
      </c>
      <c r="F33" s="4" t="s">
        <v>121</v>
      </c>
      <c r="G33" s="4" t="s">
        <v>122</v>
      </c>
      <c r="H33" s="4" t="s">
        <v>30</v>
      </c>
      <c r="I33" s="4" t="s">
        <v>38</v>
      </c>
      <c r="J33" s="4" t="s">
        <v>39</v>
      </c>
      <c r="K33" s="4" t="s">
        <v>24</v>
      </c>
      <c r="L33" s="4">
        <v>24</v>
      </c>
      <c r="M33" s="4" t="s">
        <v>33</v>
      </c>
      <c r="N33" s="260" t="s">
        <v>1215</v>
      </c>
      <c r="O33" s="4" t="s">
        <v>25</v>
      </c>
      <c r="P33" s="10" t="s">
        <v>26</v>
      </c>
    </row>
    <row r="34" spans="1:16" ht="76.5" x14ac:dyDescent="0.45">
      <c r="A34" s="9" t="s">
        <v>16</v>
      </c>
      <c r="B34" s="4" t="s">
        <v>17</v>
      </c>
      <c r="C34" s="7" t="s">
        <v>18</v>
      </c>
      <c r="D34" s="6" t="s">
        <v>19</v>
      </c>
      <c r="E34" s="7" t="s">
        <v>34</v>
      </c>
      <c r="F34" s="4" t="s">
        <v>35</v>
      </c>
      <c r="G34" s="4" t="s">
        <v>36</v>
      </c>
      <c r="H34" s="4" t="s">
        <v>37</v>
      </c>
      <c r="I34" s="4" t="s">
        <v>38</v>
      </c>
      <c r="J34" s="4" t="s">
        <v>39</v>
      </c>
      <c r="K34" s="4" t="s">
        <v>24</v>
      </c>
      <c r="L34" s="4">
        <v>24</v>
      </c>
      <c r="M34" s="4" t="s">
        <v>33</v>
      </c>
      <c r="N34" s="260" t="s">
        <v>1215</v>
      </c>
      <c r="O34" s="4" t="s">
        <v>25</v>
      </c>
      <c r="P34" s="10" t="s">
        <v>26</v>
      </c>
    </row>
    <row r="35" spans="1:16" ht="76.5" x14ac:dyDescent="0.45">
      <c r="A35" s="9" t="s">
        <v>16</v>
      </c>
      <c r="B35" s="4" t="s">
        <v>17</v>
      </c>
      <c r="C35" s="7" t="s">
        <v>18</v>
      </c>
      <c r="D35" s="6" t="s">
        <v>19</v>
      </c>
      <c r="E35" s="7" t="s">
        <v>123</v>
      </c>
      <c r="F35" s="4" t="s">
        <v>129</v>
      </c>
      <c r="G35" s="4" t="s">
        <v>130</v>
      </c>
      <c r="H35" s="4" t="s">
        <v>30</v>
      </c>
      <c r="I35" s="4">
        <v>2606054</v>
      </c>
      <c r="J35" s="4" t="s">
        <v>131</v>
      </c>
      <c r="K35" s="4" t="s">
        <v>24</v>
      </c>
      <c r="L35" s="4">
        <v>24</v>
      </c>
      <c r="M35" s="4" t="s">
        <v>33</v>
      </c>
      <c r="N35" s="260" t="s">
        <v>1215</v>
      </c>
      <c r="O35" s="4" t="s">
        <v>25</v>
      </c>
      <c r="P35" s="10" t="s">
        <v>26</v>
      </c>
    </row>
    <row r="36" spans="1:16" ht="89.25" x14ac:dyDescent="0.45">
      <c r="A36" s="9" t="s">
        <v>16</v>
      </c>
      <c r="B36" s="4" t="s">
        <v>17</v>
      </c>
      <c r="C36" s="7" t="s">
        <v>18</v>
      </c>
      <c r="D36" s="6" t="s">
        <v>19</v>
      </c>
      <c r="E36" s="7" t="s">
        <v>145</v>
      </c>
      <c r="F36" s="4" t="s">
        <v>151</v>
      </c>
      <c r="G36" s="4" t="s">
        <v>152</v>
      </c>
      <c r="H36" s="4" t="s">
        <v>30</v>
      </c>
      <c r="I36" s="4">
        <v>2601044</v>
      </c>
      <c r="J36" s="4" t="s">
        <v>153</v>
      </c>
      <c r="K36" s="4" t="s">
        <v>24</v>
      </c>
      <c r="L36" s="4">
        <v>12</v>
      </c>
      <c r="M36" s="4" t="s">
        <v>33</v>
      </c>
      <c r="N36" s="260" t="s">
        <v>1216</v>
      </c>
      <c r="O36" s="4" t="s">
        <v>25</v>
      </c>
      <c r="P36" s="10" t="s">
        <v>26</v>
      </c>
    </row>
    <row r="37" spans="1:16" ht="76.5" x14ac:dyDescent="0.45">
      <c r="A37" s="9" t="s">
        <v>16</v>
      </c>
      <c r="B37" s="4" t="s">
        <v>17</v>
      </c>
      <c r="C37" s="7" t="s">
        <v>18</v>
      </c>
      <c r="D37" s="6" t="s">
        <v>19</v>
      </c>
      <c r="E37" s="7" t="s">
        <v>107</v>
      </c>
      <c r="F37" s="4" t="s">
        <v>156</v>
      </c>
      <c r="G37" s="4" t="s">
        <v>157</v>
      </c>
      <c r="H37" s="4" t="s">
        <v>30</v>
      </c>
      <c r="I37" s="4">
        <v>2608044</v>
      </c>
      <c r="J37" s="4" t="s">
        <v>110</v>
      </c>
      <c r="K37" s="4" t="s">
        <v>24</v>
      </c>
      <c r="L37" s="4">
        <v>24</v>
      </c>
      <c r="M37" s="4" t="s">
        <v>33</v>
      </c>
      <c r="N37" s="260" t="s">
        <v>1215</v>
      </c>
      <c r="O37" s="4" t="s">
        <v>25</v>
      </c>
      <c r="P37" s="10" t="s">
        <v>26</v>
      </c>
    </row>
    <row r="38" spans="1:16" ht="76.5" x14ac:dyDescent="0.45">
      <c r="A38" s="9" t="s">
        <v>16</v>
      </c>
      <c r="B38" s="4" t="s">
        <v>17</v>
      </c>
      <c r="C38" s="7" t="s">
        <v>18</v>
      </c>
      <c r="D38" s="6" t="s">
        <v>19</v>
      </c>
      <c r="E38" s="7" t="s">
        <v>107</v>
      </c>
      <c r="F38" s="4" t="s">
        <v>108</v>
      </c>
      <c r="G38" s="4" t="s">
        <v>109</v>
      </c>
      <c r="H38" s="4" t="s">
        <v>37</v>
      </c>
      <c r="I38" s="4">
        <v>2608044</v>
      </c>
      <c r="J38" s="4" t="s">
        <v>110</v>
      </c>
      <c r="K38" s="4" t="s">
        <v>24</v>
      </c>
      <c r="L38" s="4">
        <v>24</v>
      </c>
      <c r="M38" s="4" t="s">
        <v>33</v>
      </c>
      <c r="N38" s="260" t="s">
        <v>1215</v>
      </c>
      <c r="O38" s="4" t="s">
        <v>25</v>
      </c>
      <c r="P38" s="10" t="s">
        <v>26</v>
      </c>
    </row>
    <row r="39" spans="1:16" ht="76.5" x14ac:dyDescent="0.45">
      <c r="A39" s="9" t="s">
        <v>16</v>
      </c>
      <c r="B39" s="4" t="s">
        <v>17</v>
      </c>
      <c r="C39" s="7" t="s">
        <v>18</v>
      </c>
      <c r="D39" s="6" t="s">
        <v>19</v>
      </c>
      <c r="E39" s="7" t="s">
        <v>141</v>
      </c>
      <c r="F39" s="4" t="s">
        <v>142</v>
      </c>
      <c r="G39" s="4" t="s">
        <v>143</v>
      </c>
      <c r="H39" s="4" t="s">
        <v>30</v>
      </c>
      <c r="I39" s="4">
        <v>2612054</v>
      </c>
      <c r="J39" s="4" t="s">
        <v>144</v>
      </c>
      <c r="K39" s="4" t="s">
        <v>24</v>
      </c>
      <c r="L39" s="4">
        <v>24</v>
      </c>
      <c r="M39" s="4" t="s">
        <v>33</v>
      </c>
      <c r="N39" s="260" t="s">
        <v>1215</v>
      </c>
      <c r="O39" s="4" t="s">
        <v>25</v>
      </c>
      <c r="P39" s="10" t="s">
        <v>26</v>
      </c>
    </row>
    <row r="40" spans="1:16" ht="76.5" x14ac:dyDescent="0.45">
      <c r="A40" s="9" t="s">
        <v>16</v>
      </c>
      <c r="B40" s="4" t="s">
        <v>17</v>
      </c>
      <c r="C40" s="7" t="s">
        <v>18</v>
      </c>
      <c r="D40" s="6" t="s">
        <v>19</v>
      </c>
      <c r="E40" s="7" t="s">
        <v>61</v>
      </c>
      <c r="F40" s="4" t="s">
        <v>62</v>
      </c>
      <c r="G40" s="4" t="s">
        <v>63</v>
      </c>
      <c r="H40" s="4" t="s">
        <v>30</v>
      </c>
      <c r="I40" s="4" t="s">
        <v>64</v>
      </c>
      <c r="J40" s="4" t="s">
        <v>65</v>
      </c>
      <c r="K40" s="4" t="s">
        <v>24</v>
      </c>
      <c r="L40" s="4">
        <v>24</v>
      </c>
      <c r="M40" s="4" t="s">
        <v>33</v>
      </c>
      <c r="N40" s="260" t="s">
        <v>1215</v>
      </c>
      <c r="O40" s="4" t="s">
        <v>25</v>
      </c>
      <c r="P40" s="10" t="s">
        <v>26</v>
      </c>
    </row>
    <row r="41" spans="1:16" ht="89.25" x14ac:dyDescent="0.45">
      <c r="A41" s="252" t="s">
        <v>16</v>
      </c>
      <c r="B41" s="253" t="s">
        <v>17</v>
      </c>
      <c r="C41" s="254" t="s">
        <v>18</v>
      </c>
      <c r="D41" s="255" t="s">
        <v>19</v>
      </c>
      <c r="E41" s="254" t="s">
        <v>66</v>
      </c>
      <c r="F41" s="262">
        <v>2605052201</v>
      </c>
      <c r="G41" s="253" t="s">
        <v>1211</v>
      </c>
      <c r="H41" s="253" t="s">
        <v>30</v>
      </c>
      <c r="I41" s="253">
        <v>2605052</v>
      </c>
      <c r="J41" s="253" t="s">
        <v>1212</v>
      </c>
      <c r="K41" s="253" t="s">
        <v>24</v>
      </c>
      <c r="L41" s="253">
        <v>12</v>
      </c>
      <c r="M41" s="253" t="s">
        <v>33</v>
      </c>
      <c r="N41" s="261" t="s">
        <v>1216</v>
      </c>
      <c r="O41" s="253" t="s">
        <v>25</v>
      </c>
      <c r="P41" s="256" t="s">
        <v>26</v>
      </c>
    </row>
    <row r="42" spans="1:16" ht="89.25" x14ac:dyDescent="0.45">
      <c r="A42" s="9" t="s">
        <v>16</v>
      </c>
      <c r="B42" s="4" t="s">
        <v>17</v>
      </c>
      <c r="C42" s="7" t="s">
        <v>18</v>
      </c>
      <c r="D42" s="6" t="s">
        <v>19</v>
      </c>
      <c r="E42" s="7" t="s">
        <v>42</v>
      </c>
      <c r="F42" s="4" t="s">
        <v>132</v>
      </c>
      <c r="G42" s="4" t="s">
        <v>133</v>
      </c>
      <c r="H42" s="4" t="s">
        <v>30</v>
      </c>
      <c r="I42" s="4" t="s">
        <v>43</v>
      </c>
      <c r="J42" s="4" t="s">
        <v>44</v>
      </c>
      <c r="K42" s="4" t="s">
        <v>24</v>
      </c>
      <c r="L42" s="4">
        <v>24</v>
      </c>
      <c r="M42" s="4" t="s">
        <v>33</v>
      </c>
      <c r="N42" s="260" t="s">
        <v>1215</v>
      </c>
      <c r="O42" s="4" t="s">
        <v>25</v>
      </c>
      <c r="P42" s="10" t="s">
        <v>26</v>
      </c>
    </row>
    <row r="43" spans="1:16" ht="89.25" x14ac:dyDescent="0.45">
      <c r="A43" s="252" t="s">
        <v>16</v>
      </c>
      <c r="B43" s="253" t="s">
        <v>17</v>
      </c>
      <c r="C43" s="254" t="s">
        <v>18</v>
      </c>
      <c r="D43" s="255" t="s">
        <v>19</v>
      </c>
      <c r="E43" s="254" t="s">
        <v>42</v>
      </c>
      <c r="F43" s="262">
        <v>2609011601</v>
      </c>
      <c r="G43" s="253" t="s">
        <v>1210</v>
      </c>
      <c r="H43" s="253" t="s">
        <v>21</v>
      </c>
      <c r="I43" s="253" t="s">
        <v>43</v>
      </c>
      <c r="J43" s="253" t="s">
        <v>44</v>
      </c>
      <c r="K43" s="253" t="s">
        <v>24</v>
      </c>
      <c r="L43" s="253">
        <v>24</v>
      </c>
      <c r="M43" s="253" t="s">
        <v>33</v>
      </c>
      <c r="N43" s="261" t="s">
        <v>1215</v>
      </c>
      <c r="O43" s="253" t="s">
        <v>25</v>
      </c>
      <c r="P43" s="256" t="s">
        <v>26</v>
      </c>
    </row>
    <row r="44" spans="1:16" ht="89.25" x14ac:dyDescent="0.45">
      <c r="A44" s="9" t="s">
        <v>16</v>
      </c>
      <c r="B44" s="4" t="s">
        <v>17</v>
      </c>
      <c r="C44" s="7" t="s">
        <v>18</v>
      </c>
      <c r="D44" s="6" t="s">
        <v>19</v>
      </c>
      <c r="E44" s="7" t="s">
        <v>158</v>
      </c>
      <c r="F44" s="4" t="s">
        <v>164</v>
      </c>
      <c r="G44" s="4" t="s">
        <v>165</v>
      </c>
      <c r="H44" s="4" t="s">
        <v>30</v>
      </c>
      <c r="I44" s="4">
        <v>2602064</v>
      </c>
      <c r="J44" s="4" t="s">
        <v>166</v>
      </c>
      <c r="K44" s="4" t="s">
        <v>24</v>
      </c>
      <c r="L44" s="4">
        <v>24</v>
      </c>
      <c r="M44" s="4" t="s">
        <v>33</v>
      </c>
      <c r="N44" s="260" t="s">
        <v>1215</v>
      </c>
      <c r="O44" s="4" t="s">
        <v>25</v>
      </c>
      <c r="P44" s="10" t="s">
        <v>26</v>
      </c>
    </row>
    <row r="45" spans="1:16" ht="76.5" x14ac:dyDescent="0.45">
      <c r="A45" s="9" t="s">
        <v>16</v>
      </c>
      <c r="B45" s="4" t="s">
        <v>17</v>
      </c>
      <c r="C45" s="7" t="s">
        <v>18</v>
      </c>
      <c r="D45" s="6" t="s">
        <v>19</v>
      </c>
      <c r="E45" s="7" t="s">
        <v>72</v>
      </c>
      <c r="F45" s="4" t="s">
        <v>73</v>
      </c>
      <c r="G45" s="4" t="s">
        <v>74</v>
      </c>
      <c r="H45" s="4" t="s">
        <v>30</v>
      </c>
      <c r="I45" s="4" t="s">
        <v>75</v>
      </c>
      <c r="J45" s="4" t="s">
        <v>76</v>
      </c>
      <c r="K45" s="4" t="s">
        <v>24</v>
      </c>
      <c r="L45" s="4">
        <v>24</v>
      </c>
      <c r="M45" s="4" t="s">
        <v>33</v>
      </c>
      <c r="N45" s="260" t="s">
        <v>1215</v>
      </c>
      <c r="O45" s="4" t="s">
        <v>25</v>
      </c>
      <c r="P45" s="10" t="s">
        <v>26</v>
      </c>
    </row>
    <row r="46" spans="1:16" ht="76.5" x14ac:dyDescent="0.45">
      <c r="A46" s="9" t="s">
        <v>16</v>
      </c>
      <c r="B46" s="4" t="s">
        <v>17</v>
      </c>
      <c r="C46" s="7" t="s">
        <v>18</v>
      </c>
      <c r="D46" s="6" t="s">
        <v>19</v>
      </c>
      <c r="E46" s="7" t="s">
        <v>72</v>
      </c>
      <c r="F46" s="4" t="s">
        <v>77</v>
      </c>
      <c r="G46" s="4" t="s">
        <v>78</v>
      </c>
      <c r="H46" s="4" t="s">
        <v>30</v>
      </c>
      <c r="I46" s="4" t="s">
        <v>75</v>
      </c>
      <c r="J46" s="4" t="s">
        <v>76</v>
      </c>
      <c r="K46" s="4" t="s">
        <v>24</v>
      </c>
      <c r="L46" s="4">
        <v>24</v>
      </c>
      <c r="M46" s="4" t="s">
        <v>33</v>
      </c>
      <c r="N46" s="260" t="s">
        <v>1215</v>
      </c>
      <c r="O46" s="4" t="s">
        <v>25</v>
      </c>
      <c r="P46" s="10" t="s">
        <v>26</v>
      </c>
    </row>
    <row r="47" spans="1:16" ht="76.5" x14ac:dyDescent="0.45">
      <c r="A47" s="9" t="s">
        <v>16</v>
      </c>
      <c r="B47" s="4" t="s">
        <v>17</v>
      </c>
      <c r="C47" s="7" t="s">
        <v>18</v>
      </c>
      <c r="D47" s="6" t="s">
        <v>19</v>
      </c>
      <c r="E47" s="7" t="s">
        <v>72</v>
      </c>
      <c r="F47" s="4" t="s">
        <v>117</v>
      </c>
      <c r="G47" s="4" t="s">
        <v>118</v>
      </c>
      <c r="H47" s="4" t="s">
        <v>37</v>
      </c>
      <c r="I47" s="4" t="s">
        <v>75</v>
      </c>
      <c r="J47" s="4" t="s">
        <v>76</v>
      </c>
      <c r="K47" s="4" t="s">
        <v>24</v>
      </c>
      <c r="L47" s="4">
        <v>24</v>
      </c>
      <c r="M47" s="4" t="s">
        <v>33</v>
      </c>
      <c r="N47" s="260" t="s">
        <v>1215</v>
      </c>
      <c r="O47" s="4" t="s">
        <v>25</v>
      </c>
      <c r="P47" s="10" t="s">
        <v>26</v>
      </c>
    </row>
    <row r="48" spans="1:16" ht="76.5" x14ac:dyDescent="0.45">
      <c r="A48" s="9" t="s">
        <v>16</v>
      </c>
      <c r="B48" s="4" t="s">
        <v>17</v>
      </c>
      <c r="C48" s="7" t="s">
        <v>18</v>
      </c>
      <c r="D48" s="6" t="s">
        <v>19</v>
      </c>
      <c r="E48" s="7" t="s">
        <v>20</v>
      </c>
      <c r="F48" s="4" t="s">
        <v>79</v>
      </c>
      <c r="G48" s="4" t="s">
        <v>80</v>
      </c>
      <c r="H48" s="4" t="s">
        <v>30</v>
      </c>
      <c r="I48" s="4" t="s">
        <v>22</v>
      </c>
      <c r="J48" s="4" t="s">
        <v>23</v>
      </c>
      <c r="K48" s="4" t="s">
        <v>24</v>
      </c>
      <c r="L48" s="4">
        <v>24</v>
      </c>
      <c r="M48" s="4" t="s">
        <v>33</v>
      </c>
      <c r="N48" s="260" t="s">
        <v>1215</v>
      </c>
      <c r="O48" s="4" t="s">
        <v>25</v>
      </c>
      <c r="P48" s="10" t="s">
        <v>26</v>
      </c>
    </row>
    <row r="49" spans="1:16" ht="76.5" x14ac:dyDescent="0.45">
      <c r="A49" s="9" t="s">
        <v>16</v>
      </c>
      <c r="B49" s="4" t="s">
        <v>17</v>
      </c>
      <c r="C49" s="7" t="s">
        <v>18</v>
      </c>
      <c r="D49" s="6" t="s">
        <v>19</v>
      </c>
      <c r="E49" s="7" t="s">
        <v>20</v>
      </c>
      <c r="F49" s="4" t="s">
        <v>81</v>
      </c>
      <c r="G49" s="4" t="s">
        <v>82</v>
      </c>
      <c r="H49" s="4" t="s">
        <v>30</v>
      </c>
      <c r="I49" s="4" t="s">
        <v>22</v>
      </c>
      <c r="J49" s="4" t="s">
        <v>23</v>
      </c>
      <c r="K49" s="4" t="s">
        <v>24</v>
      </c>
      <c r="L49" s="4">
        <v>24</v>
      </c>
      <c r="M49" s="4" t="s">
        <v>33</v>
      </c>
      <c r="N49" s="260" t="s">
        <v>1215</v>
      </c>
      <c r="O49" s="4" t="s">
        <v>25</v>
      </c>
      <c r="P49" s="10" t="s">
        <v>26</v>
      </c>
    </row>
    <row r="50" spans="1:16" ht="76.5" x14ac:dyDescent="0.45">
      <c r="A50" s="252" t="s">
        <v>16</v>
      </c>
      <c r="B50" s="253" t="s">
        <v>17</v>
      </c>
      <c r="C50" s="254" t="s">
        <v>18</v>
      </c>
      <c r="D50" s="255" t="s">
        <v>19</v>
      </c>
      <c r="E50" s="254" t="s">
        <v>20</v>
      </c>
      <c r="F50" s="262">
        <v>2611011601</v>
      </c>
      <c r="G50" s="253" t="s">
        <v>1209</v>
      </c>
      <c r="H50" s="253" t="s">
        <v>21</v>
      </c>
      <c r="I50" s="253" t="s">
        <v>22</v>
      </c>
      <c r="J50" s="253" t="s">
        <v>23</v>
      </c>
      <c r="K50" s="253" t="s">
        <v>24</v>
      </c>
      <c r="L50" s="253">
        <v>24</v>
      </c>
      <c r="M50" s="253">
        <v>7</v>
      </c>
      <c r="N50" s="261" t="s">
        <v>1215</v>
      </c>
      <c r="O50" s="253" t="s">
        <v>25</v>
      </c>
      <c r="P50" s="256" t="s">
        <v>26</v>
      </c>
    </row>
    <row r="51" spans="1:16" ht="89.25" x14ac:dyDescent="0.45">
      <c r="A51" s="9" t="s">
        <v>16</v>
      </c>
      <c r="B51" s="4" t="s">
        <v>17</v>
      </c>
      <c r="C51" s="7" t="s">
        <v>18</v>
      </c>
      <c r="D51" s="6" t="s">
        <v>19</v>
      </c>
      <c r="E51" s="7" t="s">
        <v>91</v>
      </c>
      <c r="F51" s="4" t="s">
        <v>139</v>
      </c>
      <c r="G51" s="4" t="s">
        <v>140</v>
      </c>
      <c r="H51" s="4" t="s">
        <v>30</v>
      </c>
      <c r="I51" s="4">
        <v>2612074</v>
      </c>
      <c r="J51" s="4" t="s">
        <v>94</v>
      </c>
      <c r="K51" s="4" t="s">
        <v>24</v>
      </c>
      <c r="L51" s="4">
        <v>24</v>
      </c>
      <c r="M51" s="4" t="s">
        <v>33</v>
      </c>
      <c r="N51" s="260" t="s">
        <v>1215</v>
      </c>
      <c r="O51" s="4" t="s">
        <v>25</v>
      </c>
      <c r="P51" s="10" t="s">
        <v>26</v>
      </c>
    </row>
    <row r="52" spans="1:16" ht="89.25" x14ac:dyDescent="0.45">
      <c r="A52" s="9" t="s">
        <v>16</v>
      </c>
      <c r="B52" s="4" t="s">
        <v>17</v>
      </c>
      <c r="C52" s="7" t="s">
        <v>18</v>
      </c>
      <c r="D52" s="6" t="s">
        <v>19</v>
      </c>
      <c r="E52" s="7" t="s">
        <v>91</v>
      </c>
      <c r="F52" s="4" t="s">
        <v>177</v>
      </c>
      <c r="G52" s="4" t="s">
        <v>178</v>
      </c>
      <c r="H52" s="4" t="s">
        <v>30</v>
      </c>
      <c r="I52" s="4">
        <v>2612074</v>
      </c>
      <c r="J52" s="4" t="s">
        <v>94</v>
      </c>
      <c r="K52" s="4" t="s">
        <v>24</v>
      </c>
      <c r="L52" s="4">
        <v>24</v>
      </c>
      <c r="M52" s="4" t="s">
        <v>33</v>
      </c>
      <c r="N52" s="260" t="s">
        <v>1215</v>
      </c>
      <c r="O52" s="4" t="s">
        <v>25</v>
      </c>
      <c r="P52" s="10" t="s">
        <v>26</v>
      </c>
    </row>
    <row r="53" spans="1:16" ht="76.5" x14ac:dyDescent="0.45">
      <c r="A53" s="9" t="s">
        <v>16</v>
      </c>
      <c r="B53" s="4" t="s">
        <v>17</v>
      </c>
      <c r="C53" s="7" t="s">
        <v>18</v>
      </c>
      <c r="D53" s="6" t="s">
        <v>19</v>
      </c>
      <c r="E53" s="7" t="s">
        <v>48</v>
      </c>
      <c r="F53" s="4" t="s">
        <v>167</v>
      </c>
      <c r="G53" s="4" t="s">
        <v>168</v>
      </c>
      <c r="H53" s="4" t="s">
        <v>30</v>
      </c>
      <c r="I53" s="4">
        <v>2613064</v>
      </c>
      <c r="J53" s="4" t="s">
        <v>51</v>
      </c>
      <c r="K53" s="4" t="s">
        <v>24</v>
      </c>
      <c r="L53" s="4">
        <v>24</v>
      </c>
      <c r="M53" s="4" t="s">
        <v>33</v>
      </c>
      <c r="N53" s="260" t="s">
        <v>1215</v>
      </c>
      <c r="O53" s="4" t="s">
        <v>25</v>
      </c>
      <c r="P53" s="10" t="s">
        <v>26</v>
      </c>
    </row>
    <row r="54" spans="1:16" ht="76.5" x14ac:dyDescent="0.45">
      <c r="A54" s="247" t="s">
        <v>16</v>
      </c>
      <c r="B54" s="248" t="s">
        <v>17</v>
      </c>
      <c r="C54" s="249" t="s">
        <v>18</v>
      </c>
      <c r="D54" s="250" t="s">
        <v>19</v>
      </c>
      <c r="E54" s="249" t="s">
        <v>48</v>
      </c>
      <c r="F54" s="248" t="s">
        <v>49</v>
      </c>
      <c r="G54" s="248" t="s">
        <v>50</v>
      </c>
      <c r="H54" s="248" t="s">
        <v>37</v>
      </c>
      <c r="I54" s="248">
        <v>2613064</v>
      </c>
      <c r="J54" s="248" t="s">
        <v>51</v>
      </c>
      <c r="K54" s="248" t="s">
        <v>24</v>
      </c>
      <c r="L54" s="248">
        <v>24</v>
      </c>
      <c r="M54" s="248" t="s">
        <v>33</v>
      </c>
      <c r="N54" s="263" t="s">
        <v>1215</v>
      </c>
      <c r="O54" s="248" t="s">
        <v>25</v>
      </c>
      <c r="P54" s="251" t="s">
        <v>26</v>
      </c>
    </row>
  </sheetData>
  <pageMargins left="0.23622047244094491" right="0.23622047244094491" top="0.74803149606299213" bottom="0.74803149606299213" header="0.31496062992125984" footer="0.31496062992125984"/>
  <pageSetup paperSize="8" scale="66" fitToHeight="0" orientation="landscape" r:id="rId1"/>
  <headerFooter>
    <oddFooter>Strona &amp;P z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31"/>
  <sheetViews>
    <sheetView zoomScale="85" zoomScaleNormal="85" workbookViewId="0">
      <pane ySplit="3" topLeftCell="A4" activePane="bottomLeft" state="frozen"/>
      <selection pane="bottomLeft"/>
    </sheetView>
  </sheetViews>
  <sheetFormatPr defaultColWidth="9.1328125" defaultRowHeight="12.75" x14ac:dyDescent="0.35"/>
  <cols>
    <col min="1" max="1" width="14.59765625" style="2" customWidth="1"/>
    <col min="2" max="2" width="49.59765625" style="2" customWidth="1"/>
    <col min="3" max="3" width="10" style="2" bestFit="1" customWidth="1"/>
    <col min="4" max="4" width="12.265625" style="2" bestFit="1" customWidth="1"/>
    <col min="5" max="6" width="18.73046875" style="2" customWidth="1"/>
    <col min="7" max="7" width="6.59765625" style="2" bestFit="1" customWidth="1"/>
    <col min="8" max="8" width="19.73046875" style="2" customWidth="1"/>
    <col min="9" max="9" width="5.73046875" style="2" bestFit="1" customWidth="1"/>
    <col min="10" max="10" width="8" style="2" bestFit="1" customWidth="1"/>
    <col min="11" max="11" width="53" style="2" customWidth="1"/>
    <col min="12" max="12" width="28.1328125" style="2" bestFit="1" customWidth="1"/>
    <col min="13" max="13" width="13.1328125" style="2" bestFit="1" customWidth="1"/>
    <col min="14" max="14" width="10" style="2" bestFit="1" customWidth="1"/>
    <col min="15" max="23" width="8.73046875" style="2" customWidth="1"/>
    <col min="24" max="16384" width="9.1328125" style="2"/>
  </cols>
  <sheetData>
    <row r="1" spans="1:23" x14ac:dyDescent="0.35">
      <c r="A1" s="2" t="s">
        <v>1181</v>
      </c>
    </row>
    <row r="2" spans="1:23" ht="13.15" thickBot="1" x14ac:dyDescent="0.4"/>
    <row r="3" spans="1:23" s="66" customFormat="1" ht="157.5" customHeight="1" thickBot="1" x14ac:dyDescent="0.5">
      <c r="A3" s="221" t="s">
        <v>976</v>
      </c>
      <c r="B3" s="222" t="s">
        <v>975</v>
      </c>
      <c r="C3" s="223" t="s">
        <v>974</v>
      </c>
      <c r="D3" s="223" t="s">
        <v>973</v>
      </c>
      <c r="E3" s="223" t="s">
        <v>972</v>
      </c>
      <c r="F3" s="223" t="s">
        <v>971</v>
      </c>
      <c r="G3" s="223" t="s">
        <v>970</v>
      </c>
      <c r="H3" s="223" t="s">
        <v>969</v>
      </c>
      <c r="I3" s="223" t="s">
        <v>968</v>
      </c>
      <c r="J3" s="223" t="s">
        <v>967</v>
      </c>
      <c r="K3" s="222" t="s">
        <v>966</v>
      </c>
      <c r="L3" s="222" t="s">
        <v>965</v>
      </c>
      <c r="M3" s="223" t="s">
        <v>964</v>
      </c>
      <c r="N3" s="223" t="s">
        <v>963</v>
      </c>
      <c r="O3" s="223" t="s">
        <v>962</v>
      </c>
      <c r="P3" s="223" t="s">
        <v>961</v>
      </c>
      <c r="Q3" s="223" t="s">
        <v>960</v>
      </c>
      <c r="R3" s="223" t="s">
        <v>959</v>
      </c>
      <c r="S3" s="223" t="s">
        <v>958</v>
      </c>
      <c r="T3" s="223" t="s">
        <v>957</v>
      </c>
      <c r="U3" s="223" t="s">
        <v>956</v>
      </c>
      <c r="V3" s="223" t="s">
        <v>955</v>
      </c>
      <c r="W3" s="224" t="s">
        <v>954</v>
      </c>
    </row>
    <row r="4" spans="1:23" ht="25.5" x14ac:dyDescent="0.35">
      <c r="A4" s="230" t="s">
        <v>16</v>
      </c>
      <c r="B4" s="231" t="s">
        <v>951</v>
      </c>
      <c r="C4" s="232">
        <v>383170610</v>
      </c>
      <c r="D4" s="231" t="s">
        <v>856</v>
      </c>
      <c r="E4" s="231" t="s">
        <v>161</v>
      </c>
      <c r="F4" s="231" t="s">
        <v>161</v>
      </c>
      <c r="G4" s="233" t="s">
        <v>953</v>
      </c>
      <c r="H4" s="231" t="s">
        <v>952</v>
      </c>
      <c r="I4" s="233" t="s">
        <v>939</v>
      </c>
      <c r="J4" s="234">
        <v>2602024</v>
      </c>
      <c r="K4" s="231" t="s">
        <v>951</v>
      </c>
      <c r="L4" s="231" t="s">
        <v>950</v>
      </c>
      <c r="M4" s="234" t="s">
        <v>949</v>
      </c>
      <c r="N4" s="232">
        <v>383170610</v>
      </c>
      <c r="O4" s="235">
        <v>1054</v>
      </c>
      <c r="P4" s="235">
        <v>8700</v>
      </c>
      <c r="Q4" s="235">
        <f>'Tabela nr 10'!$O4+'Tabela nr 10'!$P4</f>
        <v>9754</v>
      </c>
      <c r="R4" s="236">
        <v>112</v>
      </c>
      <c r="S4" s="236">
        <v>3564</v>
      </c>
      <c r="T4" s="236">
        <v>3676</v>
      </c>
      <c r="U4" s="235">
        <v>0</v>
      </c>
      <c r="V4" s="235">
        <v>39</v>
      </c>
      <c r="W4" s="237">
        <v>39</v>
      </c>
    </row>
    <row r="5" spans="1:23" ht="29.1" customHeight="1" x14ac:dyDescent="0.35">
      <c r="A5" s="238" t="s">
        <v>16</v>
      </c>
      <c r="B5" s="225" t="s">
        <v>948</v>
      </c>
      <c r="C5" s="226">
        <v>290391139</v>
      </c>
      <c r="D5" s="225" t="s">
        <v>32</v>
      </c>
      <c r="E5" s="225" t="s">
        <v>32</v>
      </c>
      <c r="F5" s="225" t="s">
        <v>32</v>
      </c>
      <c r="G5" s="227" t="s">
        <v>947</v>
      </c>
      <c r="H5" s="225" t="s">
        <v>946</v>
      </c>
      <c r="I5" s="227" t="s">
        <v>945</v>
      </c>
      <c r="J5" s="227">
        <v>2661011</v>
      </c>
      <c r="K5" s="225" t="s">
        <v>944</v>
      </c>
      <c r="L5" s="225" t="s">
        <v>943</v>
      </c>
      <c r="M5" s="227" t="s">
        <v>942</v>
      </c>
      <c r="N5" s="226">
        <v>290391139</v>
      </c>
      <c r="O5" s="228">
        <v>18</v>
      </c>
      <c r="P5" s="228">
        <v>15022</v>
      </c>
      <c r="Q5" s="228">
        <v>15040</v>
      </c>
      <c r="R5" s="229">
        <v>0</v>
      </c>
      <c r="S5" s="229">
        <v>3440</v>
      </c>
      <c r="T5" s="229">
        <v>3440</v>
      </c>
      <c r="U5" s="228">
        <v>0</v>
      </c>
      <c r="V5" s="228">
        <v>19</v>
      </c>
      <c r="W5" s="239">
        <v>19</v>
      </c>
    </row>
    <row r="6" spans="1:23" ht="25.5" x14ac:dyDescent="0.35">
      <c r="A6" s="238" t="s">
        <v>16</v>
      </c>
      <c r="B6" s="225" t="s">
        <v>938</v>
      </c>
      <c r="C6" s="226">
        <v>260093780</v>
      </c>
      <c r="D6" s="225" t="s">
        <v>32</v>
      </c>
      <c r="E6" s="225" t="s">
        <v>32</v>
      </c>
      <c r="F6" s="225" t="s">
        <v>32</v>
      </c>
      <c r="G6" s="227" t="s">
        <v>941</v>
      </c>
      <c r="H6" s="225" t="s">
        <v>940</v>
      </c>
      <c r="I6" s="227" t="s">
        <v>939</v>
      </c>
      <c r="J6" s="227">
        <v>2661011</v>
      </c>
      <c r="K6" s="225" t="s">
        <v>938</v>
      </c>
      <c r="L6" s="225" t="s">
        <v>937</v>
      </c>
      <c r="M6" s="227" t="s">
        <v>936</v>
      </c>
      <c r="N6" s="226">
        <v>260093780</v>
      </c>
      <c r="O6" s="228">
        <v>107</v>
      </c>
      <c r="P6" s="228">
        <v>17867</v>
      </c>
      <c r="Q6" s="228">
        <v>17974</v>
      </c>
      <c r="R6" s="229">
        <v>1</v>
      </c>
      <c r="S6" s="229">
        <v>5427</v>
      </c>
      <c r="T6" s="229">
        <v>5428</v>
      </c>
      <c r="U6" s="228">
        <v>0</v>
      </c>
      <c r="V6" s="228">
        <v>27</v>
      </c>
      <c r="W6" s="239">
        <v>27</v>
      </c>
    </row>
    <row r="7" spans="1:23" ht="25.5" x14ac:dyDescent="0.35">
      <c r="A7" s="238" t="s">
        <v>16</v>
      </c>
      <c r="B7" s="225" t="s">
        <v>935</v>
      </c>
      <c r="C7" s="226" t="s">
        <v>927</v>
      </c>
      <c r="D7" s="225" t="s">
        <v>32</v>
      </c>
      <c r="E7" s="225" t="s">
        <v>32</v>
      </c>
      <c r="F7" s="225" t="s">
        <v>32</v>
      </c>
      <c r="G7" s="227" t="s">
        <v>934</v>
      </c>
      <c r="H7" s="225" t="s">
        <v>933</v>
      </c>
      <c r="I7" s="227" t="s">
        <v>932</v>
      </c>
      <c r="J7" s="227">
        <v>2661011</v>
      </c>
      <c r="K7" s="225" t="s">
        <v>930</v>
      </c>
      <c r="L7" s="225" t="s">
        <v>929</v>
      </c>
      <c r="M7" s="227" t="s">
        <v>928</v>
      </c>
      <c r="N7" s="226" t="s">
        <v>927</v>
      </c>
      <c r="O7" s="228">
        <f>40-1</f>
        <v>39</v>
      </c>
      <c r="P7" s="228">
        <f>31061-107</f>
        <v>30954</v>
      </c>
      <c r="Q7" s="228">
        <v>31101</v>
      </c>
      <c r="R7" s="229">
        <v>106</v>
      </c>
      <c r="S7" s="229">
        <v>5894</v>
      </c>
      <c r="T7" s="229">
        <v>6000</v>
      </c>
      <c r="U7" s="228">
        <v>0</v>
      </c>
      <c r="V7" s="228">
        <v>52</v>
      </c>
      <c r="W7" s="239">
        <v>52</v>
      </c>
    </row>
    <row r="8" spans="1:23" ht="25.5" x14ac:dyDescent="0.35">
      <c r="A8" s="238" t="s">
        <v>16</v>
      </c>
      <c r="B8" s="225" t="s">
        <v>926</v>
      </c>
      <c r="C8" s="226" t="s">
        <v>920</v>
      </c>
      <c r="D8" s="225" t="s">
        <v>840</v>
      </c>
      <c r="E8" s="225" t="s">
        <v>69</v>
      </c>
      <c r="F8" s="225" t="s">
        <v>69</v>
      </c>
      <c r="G8" s="227" t="s">
        <v>925</v>
      </c>
      <c r="H8" s="225" t="s">
        <v>924</v>
      </c>
      <c r="I8" s="227" t="s">
        <v>923</v>
      </c>
      <c r="J8" s="227">
        <v>2605034</v>
      </c>
      <c r="K8" s="225" t="s">
        <v>926</v>
      </c>
      <c r="L8" s="225" t="s">
        <v>922</v>
      </c>
      <c r="M8" s="227" t="s">
        <v>921</v>
      </c>
      <c r="N8" s="226" t="s">
        <v>920</v>
      </c>
      <c r="O8" s="228">
        <v>4709</v>
      </c>
      <c r="P8" s="228">
        <v>24564</v>
      </c>
      <c r="Q8" s="228">
        <v>29273</v>
      </c>
      <c r="R8" s="229">
        <v>94</v>
      </c>
      <c r="S8" s="229">
        <v>4592</v>
      </c>
      <c r="T8" s="229">
        <v>4686</v>
      </c>
      <c r="U8" s="228">
        <v>0</v>
      </c>
      <c r="V8" s="228">
        <v>29</v>
      </c>
      <c r="W8" s="239">
        <v>29</v>
      </c>
    </row>
    <row r="9" spans="1:23" ht="25.5" x14ac:dyDescent="0.35">
      <c r="A9" s="238" t="s">
        <v>16</v>
      </c>
      <c r="B9" s="225" t="s">
        <v>919</v>
      </c>
      <c r="C9" s="226" t="s">
        <v>913</v>
      </c>
      <c r="D9" s="225" t="s">
        <v>829</v>
      </c>
      <c r="E9" s="225" t="s">
        <v>39</v>
      </c>
      <c r="F9" s="225" t="s">
        <v>39</v>
      </c>
      <c r="G9" s="227" t="s">
        <v>918</v>
      </c>
      <c r="H9" s="225" t="s">
        <v>917</v>
      </c>
      <c r="I9" s="227" t="s">
        <v>916</v>
      </c>
      <c r="J9" s="227">
        <v>2607011</v>
      </c>
      <c r="K9" s="225" t="s">
        <v>915</v>
      </c>
      <c r="L9" s="225" t="s">
        <v>1208</v>
      </c>
      <c r="M9" s="227" t="s">
        <v>914</v>
      </c>
      <c r="N9" s="226" t="s">
        <v>913</v>
      </c>
      <c r="O9" s="228">
        <v>1308</v>
      </c>
      <c r="P9" s="228">
        <v>21002</v>
      </c>
      <c r="Q9" s="228">
        <v>22310</v>
      </c>
      <c r="R9" s="229">
        <v>267</v>
      </c>
      <c r="S9" s="229">
        <v>9501</v>
      </c>
      <c r="T9" s="229">
        <v>9768</v>
      </c>
      <c r="U9" s="228">
        <v>0</v>
      </c>
      <c r="V9" s="228">
        <v>42</v>
      </c>
      <c r="W9" s="239">
        <v>42</v>
      </c>
    </row>
    <row r="10" spans="1:23" ht="25.5" x14ac:dyDescent="0.35">
      <c r="A10" s="238" t="s">
        <v>16</v>
      </c>
      <c r="B10" s="225" t="s">
        <v>909</v>
      </c>
      <c r="C10" s="226" t="s">
        <v>906</v>
      </c>
      <c r="D10" s="225" t="s">
        <v>820</v>
      </c>
      <c r="E10" s="225" t="s">
        <v>44</v>
      </c>
      <c r="F10" s="225" t="s">
        <v>44</v>
      </c>
      <c r="G10" s="227" t="s">
        <v>912</v>
      </c>
      <c r="H10" s="225" t="s">
        <v>911</v>
      </c>
      <c r="I10" s="227" t="s">
        <v>910</v>
      </c>
      <c r="J10" s="227">
        <v>2609011</v>
      </c>
      <c r="K10" s="225" t="s">
        <v>909</v>
      </c>
      <c r="L10" s="225" t="s">
        <v>908</v>
      </c>
      <c r="M10" s="227" t="s">
        <v>907</v>
      </c>
      <c r="N10" s="226" t="s">
        <v>906</v>
      </c>
      <c r="O10" s="228">
        <v>4408</v>
      </c>
      <c r="P10" s="228">
        <v>23076</v>
      </c>
      <c r="Q10" s="228">
        <v>27484</v>
      </c>
      <c r="R10" s="229">
        <v>176</v>
      </c>
      <c r="S10" s="229">
        <v>4967</v>
      </c>
      <c r="T10" s="229">
        <v>5143</v>
      </c>
      <c r="U10" s="228">
        <v>0</v>
      </c>
      <c r="V10" s="228">
        <v>28</v>
      </c>
      <c r="W10" s="239">
        <v>28</v>
      </c>
    </row>
    <row r="11" spans="1:23" ht="29.1" customHeight="1" x14ac:dyDescent="0.35">
      <c r="A11" s="238" t="s">
        <v>16</v>
      </c>
      <c r="B11" s="225" t="s">
        <v>902</v>
      </c>
      <c r="C11" s="226" t="s">
        <v>899</v>
      </c>
      <c r="D11" s="225" t="s">
        <v>814</v>
      </c>
      <c r="E11" s="225" t="s">
        <v>76</v>
      </c>
      <c r="F11" s="225" t="s">
        <v>76</v>
      </c>
      <c r="G11" s="227" t="s">
        <v>905</v>
      </c>
      <c r="H11" s="225" t="s">
        <v>904</v>
      </c>
      <c r="I11" s="227" t="s">
        <v>903</v>
      </c>
      <c r="J11" s="227">
        <v>2610011</v>
      </c>
      <c r="K11" s="225" t="s">
        <v>902</v>
      </c>
      <c r="L11" s="225" t="s">
        <v>901</v>
      </c>
      <c r="M11" s="227" t="s">
        <v>900</v>
      </c>
      <c r="N11" s="226" t="s">
        <v>899</v>
      </c>
      <c r="O11" s="228">
        <v>1277</v>
      </c>
      <c r="P11" s="228">
        <v>12607</v>
      </c>
      <c r="Q11" s="228">
        <v>13884</v>
      </c>
      <c r="R11" s="229">
        <v>94</v>
      </c>
      <c r="S11" s="229">
        <v>4701</v>
      </c>
      <c r="T11" s="229">
        <v>4795</v>
      </c>
      <c r="U11" s="228">
        <v>0</v>
      </c>
      <c r="V11" s="228">
        <v>28</v>
      </c>
      <c r="W11" s="239">
        <v>28</v>
      </c>
    </row>
    <row r="12" spans="1:23" ht="25.5" x14ac:dyDescent="0.35">
      <c r="A12" s="238" t="s">
        <v>16</v>
      </c>
      <c r="B12" s="225" t="s">
        <v>895</v>
      </c>
      <c r="C12" s="226" t="s">
        <v>892</v>
      </c>
      <c r="D12" s="225" t="s">
        <v>808</v>
      </c>
      <c r="E12" s="225" t="s">
        <v>23</v>
      </c>
      <c r="F12" s="225" t="s">
        <v>23</v>
      </c>
      <c r="G12" s="227" t="s">
        <v>898</v>
      </c>
      <c r="H12" s="225" t="s">
        <v>897</v>
      </c>
      <c r="I12" s="227" t="s">
        <v>896</v>
      </c>
      <c r="J12" s="227">
        <v>2611011</v>
      </c>
      <c r="K12" s="225" t="s">
        <v>895</v>
      </c>
      <c r="L12" s="225" t="s">
        <v>894</v>
      </c>
      <c r="M12" s="227" t="s">
        <v>893</v>
      </c>
      <c r="N12" s="226" t="s">
        <v>892</v>
      </c>
      <c r="O12" s="228">
        <v>2008</v>
      </c>
      <c r="P12" s="228">
        <v>21323</v>
      </c>
      <c r="Q12" s="228">
        <v>23331</v>
      </c>
      <c r="R12" s="229">
        <v>197</v>
      </c>
      <c r="S12" s="229">
        <v>7574</v>
      </c>
      <c r="T12" s="229">
        <v>7771</v>
      </c>
      <c r="U12" s="228">
        <v>0</v>
      </c>
      <c r="V12" s="228">
        <v>34</v>
      </c>
      <c r="W12" s="239">
        <v>34</v>
      </c>
    </row>
    <row r="13" spans="1:23" ht="29.1" customHeight="1" x14ac:dyDescent="0.35">
      <c r="A13" s="238" t="s">
        <v>16</v>
      </c>
      <c r="B13" s="225" t="s">
        <v>888</v>
      </c>
      <c r="C13" s="226" t="s">
        <v>886</v>
      </c>
      <c r="D13" s="225" t="s">
        <v>802</v>
      </c>
      <c r="E13" s="225" t="s">
        <v>94</v>
      </c>
      <c r="F13" s="225" t="s">
        <v>94</v>
      </c>
      <c r="G13" s="227" t="s">
        <v>891</v>
      </c>
      <c r="H13" s="225" t="s">
        <v>890</v>
      </c>
      <c r="I13" s="227" t="s">
        <v>889</v>
      </c>
      <c r="J13" s="227">
        <v>2612074</v>
      </c>
      <c r="K13" s="225" t="s">
        <v>888</v>
      </c>
      <c r="L13" s="225" t="s">
        <v>887</v>
      </c>
      <c r="M13" s="227" t="s">
        <v>216</v>
      </c>
      <c r="N13" s="226" t="s">
        <v>886</v>
      </c>
      <c r="O13" s="228">
        <v>1517</v>
      </c>
      <c r="P13" s="228">
        <v>11140</v>
      </c>
      <c r="Q13" s="228">
        <v>12657</v>
      </c>
      <c r="R13" s="229">
        <v>151</v>
      </c>
      <c r="S13" s="229">
        <v>4159</v>
      </c>
      <c r="T13" s="229">
        <v>4310</v>
      </c>
      <c r="U13" s="228">
        <v>0</v>
      </c>
      <c r="V13" s="228">
        <v>22</v>
      </c>
      <c r="W13" s="239">
        <v>22</v>
      </c>
    </row>
    <row r="14" spans="1:23" ht="25.9" thickBot="1" x14ac:dyDescent="0.4">
      <c r="A14" s="240" t="s">
        <v>16</v>
      </c>
      <c r="B14" s="241" t="s">
        <v>881</v>
      </c>
      <c r="C14" s="94" t="s">
        <v>878</v>
      </c>
      <c r="D14" s="241" t="s">
        <v>797</v>
      </c>
      <c r="E14" s="241" t="s">
        <v>51</v>
      </c>
      <c r="F14" s="241" t="s">
        <v>51</v>
      </c>
      <c r="G14" s="242" t="s">
        <v>884</v>
      </c>
      <c r="H14" s="241" t="s">
        <v>883</v>
      </c>
      <c r="I14" s="242" t="s">
        <v>882</v>
      </c>
      <c r="J14" s="242">
        <v>2613064</v>
      </c>
      <c r="K14" s="241" t="s">
        <v>881</v>
      </c>
      <c r="L14" s="241" t="s">
        <v>880</v>
      </c>
      <c r="M14" s="242" t="s">
        <v>879</v>
      </c>
      <c r="N14" s="94" t="s">
        <v>878</v>
      </c>
      <c r="O14" s="243">
        <v>122</v>
      </c>
      <c r="P14" s="243">
        <v>7712</v>
      </c>
      <c r="Q14" s="243">
        <v>7834</v>
      </c>
      <c r="R14" s="244">
        <v>68</v>
      </c>
      <c r="S14" s="244">
        <v>2848</v>
      </c>
      <c r="T14" s="244">
        <v>2916</v>
      </c>
      <c r="U14" s="243">
        <v>0</v>
      </c>
      <c r="V14" s="243">
        <v>20</v>
      </c>
      <c r="W14" s="245">
        <v>20</v>
      </c>
    </row>
    <row r="15" spans="1:23" x14ac:dyDescent="0.35">
      <c r="C15" s="93"/>
      <c r="N15" s="92"/>
    </row>
    <row r="16" spans="1:23" x14ac:dyDescent="0.35">
      <c r="C16" s="93"/>
      <c r="N16" s="92"/>
    </row>
    <row r="17" spans="3:14" x14ac:dyDescent="0.35">
      <c r="C17" s="93"/>
      <c r="N17" s="92"/>
    </row>
    <row r="18" spans="3:14" x14ac:dyDescent="0.35">
      <c r="C18" s="93"/>
      <c r="N18" s="92"/>
    </row>
    <row r="19" spans="3:14" x14ac:dyDescent="0.35">
      <c r="C19" s="93"/>
      <c r="N19" s="92"/>
    </row>
    <row r="20" spans="3:14" x14ac:dyDescent="0.35">
      <c r="C20" s="93"/>
      <c r="N20" s="92"/>
    </row>
    <row r="21" spans="3:14" x14ac:dyDescent="0.35">
      <c r="C21" s="93"/>
      <c r="N21" s="92"/>
    </row>
    <row r="22" spans="3:14" x14ac:dyDescent="0.35">
      <c r="C22" s="93"/>
      <c r="N22" s="92"/>
    </row>
    <row r="23" spans="3:14" x14ac:dyDescent="0.35">
      <c r="C23" s="93"/>
      <c r="N23" s="92"/>
    </row>
    <row r="24" spans="3:14" x14ac:dyDescent="0.35">
      <c r="C24" s="93"/>
      <c r="N24" s="92"/>
    </row>
    <row r="25" spans="3:14" x14ac:dyDescent="0.35">
      <c r="C25" s="93"/>
      <c r="N25" s="92"/>
    </row>
    <row r="26" spans="3:14" x14ac:dyDescent="0.35">
      <c r="C26" s="93"/>
      <c r="N26" s="92"/>
    </row>
    <row r="27" spans="3:14" x14ac:dyDescent="0.35">
      <c r="C27" s="93"/>
      <c r="N27" s="92"/>
    </row>
    <row r="28" spans="3:14" x14ac:dyDescent="0.35">
      <c r="C28" s="93"/>
      <c r="N28" s="92"/>
    </row>
    <row r="29" spans="3:14" x14ac:dyDescent="0.35">
      <c r="C29" s="93"/>
      <c r="N29" s="92"/>
    </row>
    <row r="30" spans="3:14" x14ac:dyDescent="0.35">
      <c r="C30" s="93"/>
      <c r="N30" s="92"/>
    </row>
    <row r="31" spans="3:14" x14ac:dyDescent="0.35">
      <c r="C31" s="93"/>
      <c r="N31" s="92"/>
    </row>
  </sheetData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Footer>Strona &amp;P z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9"/>
  <sheetViews>
    <sheetView zoomScale="85" zoomScaleNormal="85" workbookViewId="0">
      <pane ySplit="3" topLeftCell="A4" activePane="bottomLeft" state="frozen"/>
      <selection pane="bottomLeft" activeCell="K13" sqref="K13"/>
    </sheetView>
  </sheetViews>
  <sheetFormatPr defaultColWidth="9.1328125" defaultRowHeight="12.75" x14ac:dyDescent="0.35"/>
  <cols>
    <col min="1" max="1" width="14.265625" style="20" customWidth="1"/>
    <col min="2" max="2" width="43.59765625" style="95" customWidth="1"/>
    <col min="3" max="3" width="10.73046875" style="182" customWidth="1"/>
    <col min="4" max="4" width="10.73046875" style="20" customWidth="1"/>
    <col min="5" max="6" width="21.86328125" style="20" bestFit="1" customWidth="1"/>
    <col min="7" max="7" width="8.1328125" style="191" bestFit="1" customWidth="1"/>
    <col min="8" max="8" width="31.73046875" style="20" bestFit="1" customWidth="1"/>
    <col min="9" max="9" width="5.73046875" style="191" bestFit="1" customWidth="1"/>
    <col min="10" max="10" width="8.59765625" style="191" bestFit="1" customWidth="1"/>
    <col min="11" max="11" width="40.265625" style="95" customWidth="1"/>
    <col min="12" max="12" width="26.73046875" style="20" customWidth="1"/>
    <col min="13" max="13" width="13.265625" style="20" customWidth="1"/>
    <col min="14" max="14" width="13.265625" style="182" customWidth="1"/>
    <col min="15" max="23" width="7.86328125" style="20" customWidth="1"/>
    <col min="24" max="16384" width="9.1328125" style="20"/>
  </cols>
  <sheetData>
    <row r="1" spans="1:23" x14ac:dyDescent="0.35">
      <c r="A1" s="20" t="s">
        <v>1034</v>
      </c>
    </row>
    <row r="2" spans="1:23" ht="13.15" thickBot="1" x14ac:dyDescent="0.4"/>
    <row r="3" spans="1:23" s="21" customFormat="1" ht="189.75" customHeight="1" thickBot="1" x14ac:dyDescent="0.5">
      <c r="A3" s="183" t="s">
        <v>976</v>
      </c>
      <c r="B3" s="184" t="s">
        <v>975</v>
      </c>
      <c r="C3" s="185" t="s">
        <v>974</v>
      </c>
      <c r="D3" s="186" t="s">
        <v>973</v>
      </c>
      <c r="E3" s="184" t="s">
        <v>972</v>
      </c>
      <c r="F3" s="184" t="s">
        <v>971</v>
      </c>
      <c r="G3" s="186" t="s">
        <v>970</v>
      </c>
      <c r="H3" s="184" t="s">
        <v>969</v>
      </c>
      <c r="I3" s="186" t="s">
        <v>968</v>
      </c>
      <c r="J3" s="186" t="s">
        <v>967</v>
      </c>
      <c r="K3" s="184" t="s">
        <v>966</v>
      </c>
      <c r="L3" s="184" t="s">
        <v>965</v>
      </c>
      <c r="M3" s="186" t="s">
        <v>964</v>
      </c>
      <c r="N3" s="185" t="s">
        <v>963</v>
      </c>
      <c r="O3" s="186" t="s">
        <v>962</v>
      </c>
      <c r="P3" s="186" t="s">
        <v>961</v>
      </c>
      <c r="Q3" s="186" t="s">
        <v>960</v>
      </c>
      <c r="R3" s="186" t="s">
        <v>959</v>
      </c>
      <c r="S3" s="186" t="s">
        <v>958</v>
      </c>
      <c r="T3" s="186" t="s">
        <v>957</v>
      </c>
      <c r="U3" s="186" t="s">
        <v>1033</v>
      </c>
      <c r="V3" s="186" t="s">
        <v>1032</v>
      </c>
      <c r="W3" s="187" t="s">
        <v>1031</v>
      </c>
    </row>
    <row r="4" spans="1:23" ht="25.5" x14ac:dyDescent="0.35">
      <c r="A4" s="192" t="s">
        <v>16</v>
      </c>
      <c r="B4" s="193" t="s">
        <v>1027</v>
      </c>
      <c r="C4" s="199" t="s">
        <v>1176</v>
      </c>
      <c r="D4" s="193" t="s">
        <v>861</v>
      </c>
      <c r="E4" s="193" t="s">
        <v>148</v>
      </c>
      <c r="F4" s="193" t="s">
        <v>148</v>
      </c>
      <c r="G4" s="194" t="s">
        <v>1030</v>
      </c>
      <c r="H4" s="193" t="s">
        <v>1029</v>
      </c>
      <c r="I4" s="194" t="s">
        <v>1028</v>
      </c>
      <c r="J4" s="194">
        <v>2601014</v>
      </c>
      <c r="K4" s="193" t="s">
        <v>1027</v>
      </c>
      <c r="L4" s="193" t="s">
        <v>1185</v>
      </c>
      <c r="M4" s="201" t="s">
        <v>1026</v>
      </c>
      <c r="N4" s="199" t="s">
        <v>1176</v>
      </c>
      <c r="O4" s="205">
        <v>964</v>
      </c>
      <c r="P4" s="205">
        <v>7728</v>
      </c>
      <c r="Q4" s="205">
        <f>'Tabela nr 11'!$O4+'Tabela nr 11'!$P4</f>
        <v>8692</v>
      </c>
      <c r="R4" s="195">
        <v>170</v>
      </c>
      <c r="S4" s="195">
        <v>4009</v>
      </c>
      <c r="T4" s="195">
        <v>4179</v>
      </c>
      <c r="U4" s="205">
        <v>0</v>
      </c>
      <c r="V4" s="205">
        <v>26</v>
      </c>
      <c r="W4" s="206">
        <v>26</v>
      </c>
    </row>
    <row r="5" spans="1:23" ht="25.5" x14ac:dyDescent="0.35">
      <c r="A5" s="196" t="s">
        <v>16</v>
      </c>
      <c r="B5" s="188" t="s">
        <v>1023</v>
      </c>
      <c r="C5" s="198" t="s">
        <v>1177</v>
      </c>
      <c r="D5" s="188" t="s">
        <v>855</v>
      </c>
      <c r="E5" s="188" t="s">
        <v>102</v>
      </c>
      <c r="F5" s="188" t="s">
        <v>102</v>
      </c>
      <c r="G5" s="190" t="s">
        <v>1178</v>
      </c>
      <c r="H5" s="188" t="s">
        <v>1025</v>
      </c>
      <c r="I5" s="190" t="s">
        <v>1024</v>
      </c>
      <c r="J5" s="190">
        <v>2303034</v>
      </c>
      <c r="K5" s="188" t="s">
        <v>1023</v>
      </c>
      <c r="L5" s="188" t="s">
        <v>1179</v>
      </c>
      <c r="M5" s="213" t="s">
        <v>1022</v>
      </c>
      <c r="N5" s="198" t="s">
        <v>1177</v>
      </c>
      <c r="O5" s="207">
        <v>0</v>
      </c>
      <c r="P5" s="207">
        <v>816</v>
      </c>
      <c r="Q5" s="207">
        <f>'Tabela nr 11'!$O5+'Tabela nr 11'!$P5</f>
        <v>816</v>
      </c>
      <c r="R5" s="189">
        <v>0</v>
      </c>
      <c r="S5" s="189">
        <v>1130</v>
      </c>
      <c r="T5" s="189">
        <v>1130</v>
      </c>
      <c r="U5" s="207">
        <v>0</v>
      </c>
      <c r="V5" s="207">
        <v>0</v>
      </c>
      <c r="W5" s="208">
        <v>0</v>
      </c>
    </row>
    <row r="6" spans="1:23" ht="25.5" x14ac:dyDescent="0.35">
      <c r="A6" s="196" t="s">
        <v>16</v>
      </c>
      <c r="B6" s="188" t="s">
        <v>1021</v>
      </c>
      <c r="C6" s="198" t="s">
        <v>927</v>
      </c>
      <c r="D6" s="188" t="s">
        <v>32</v>
      </c>
      <c r="E6" s="188" t="s">
        <v>32</v>
      </c>
      <c r="F6" s="188" t="s">
        <v>32</v>
      </c>
      <c r="G6" s="190" t="s">
        <v>934</v>
      </c>
      <c r="H6" s="188" t="s">
        <v>933</v>
      </c>
      <c r="I6" s="190" t="s">
        <v>932</v>
      </c>
      <c r="J6" s="190">
        <v>2661011</v>
      </c>
      <c r="K6" s="188" t="s">
        <v>930</v>
      </c>
      <c r="L6" s="188" t="s">
        <v>1186</v>
      </c>
      <c r="M6" s="213" t="s">
        <v>928</v>
      </c>
      <c r="N6" s="198" t="s">
        <v>927</v>
      </c>
      <c r="O6" s="207">
        <v>1</v>
      </c>
      <c r="P6" s="207">
        <v>107</v>
      </c>
      <c r="Q6" s="207">
        <f>'Tabela nr 11'!$O6+'Tabela nr 11'!$P6</f>
        <v>108</v>
      </c>
      <c r="R6" s="189">
        <v>1</v>
      </c>
      <c r="S6" s="189">
        <v>107</v>
      </c>
      <c r="T6" s="189">
        <v>108</v>
      </c>
      <c r="U6" s="207">
        <v>0</v>
      </c>
      <c r="V6" s="207">
        <v>0</v>
      </c>
      <c r="W6" s="208">
        <v>0</v>
      </c>
    </row>
    <row r="7" spans="1:23" ht="25.5" x14ac:dyDescent="0.35">
      <c r="A7" s="196" t="s">
        <v>16</v>
      </c>
      <c r="B7" s="188" t="s">
        <v>1018</v>
      </c>
      <c r="C7" s="198" t="s">
        <v>1196</v>
      </c>
      <c r="D7" s="188" t="s">
        <v>32</v>
      </c>
      <c r="E7" s="188" t="s">
        <v>32</v>
      </c>
      <c r="F7" s="188" t="s">
        <v>32</v>
      </c>
      <c r="G7" s="190" t="s">
        <v>1187</v>
      </c>
      <c r="H7" s="188" t="s">
        <v>1020</v>
      </c>
      <c r="I7" s="190" t="s">
        <v>1019</v>
      </c>
      <c r="J7" s="190">
        <v>2661011</v>
      </c>
      <c r="K7" s="188" t="s">
        <v>1018</v>
      </c>
      <c r="L7" s="188" t="s">
        <v>1184</v>
      </c>
      <c r="M7" s="213" t="s">
        <v>1017</v>
      </c>
      <c r="N7" s="198" t="s">
        <v>1196</v>
      </c>
      <c r="O7" s="207">
        <v>154</v>
      </c>
      <c r="P7" s="207">
        <v>6200</v>
      </c>
      <c r="Q7" s="207">
        <f>'Tabela nr 11'!$O7+'Tabela nr 11'!$P7</f>
        <v>6354</v>
      </c>
      <c r="R7" s="189">
        <v>1</v>
      </c>
      <c r="S7" s="189">
        <v>79</v>
      </c>
      <c r="T7" s="189">
        <v>80</v>
      </c>
      <c r="U7" s="207">
        <v>0</v>
      </c>
      <c r="V7" s="207">
        <v>0</v>
      </c>
      <c r="W7" s="208">
        <v>0</v>
      </c>
    </row>
    <row r="8" spans="1:23" ht="25.5" x14ac:dyDescent="0.35">
      <c r="A8" s="196" t="s">
        <v>16</v>
      </c>
      <c r="B8" s="188" t="s">
        <v>1016</v>
      </c>
      <c r="C8" s="198" t="s">
        <v>927</v>
      </c>
      <c r="D8" s="188" t="s">
        <v>32</v>
      </c>
      <c r="E8" s="188" t="s">
        <v>32</v>
      </c>
      <c r="F8" s="188" t="s">
        <v>32</v>
      </c>
      <c r="G8" s="190" t="s">
        <v>934</v>
      </c>
      <c r="H8" s="188" t="s">
        <v>933</v>
      </c>
      <c r="I8" s="190" t="s">
        <v>932</v>
      </c>
      <c r="J8" s="190">
        <v>2661011</v>
      </c>
      <c r="K8" s="188" t="s">
        <v>930</v>
      </c>
      <c r="L8" s="188" t="s">
        <v>1186</v>
      </c>
      <c r="M8" s="213" t="s">
        <v>928</v>
      </c>
      <c r="N8" s="198" t="s">
        <v>927</v>
      </c>
      <c r="O8" s="207">
        <v>0</v>
      </c>
      <c r="P8" s="207">
        <v>7546</v>
      </c>
      <c r="Q8" s="207">
        <f>'Tabela nr 11'!$O8+'Tabela nr 11'!$P8</f>
        <v>7546</v>
      </c>
      <c r="R8" s="189">
        <v>2</v>
      </c>
      <c r="S8" s="189">
        <v>3125</v>
      </c>
      <c r="T8" s="189">
        <v>3127</v>
      </c>
      <c r="U8" s="207">
        <v>0</v>
      </c>
      <c r="V8" s="207">
        <v>0</v>
      </c>
      <c r="W8" s="208">
        <v>0</v>
      </c>
    </row>
    <row r="9" spans="1:23" ht="25.5" x14ac:dyDescent="0.35">
      <c r="A9" s="196" t="s">
        <v>16</v>
      </c>
      <c r="B9" s="188" t="s">
        <v>1015</v>
      </c>
      <c r="C9" s="198" t="s">
        <v>1197</v>
      </c>
      <c r="D9" s="188" t="s">
        <v>32</v>
      </c>
      <c r="E9" s="188" t="s">
        <v>32</v>
      </c>
      <c r="F9" s="188" t="s">
        <v>32</v>
      </c>
      <c r="G9" s="190" t="s">
        <v>1190</v>
      </c>
      <c r="H9" s="188" t="s">
        <v>1009</v>
      </c>
      <c r="I9" s="190" t="s">
        <v>1000</v>
      </c>
      <c r="J9" s="190">
        <v>2661011</v>
      </c>
      <c r="K9" s="188" t="s">
        <v>1015</v>
      </c>
      <c r="L9" s="188" t="s">
        <v>1191</v>
      </c>
      <c r="M9" s="213" t="s">
        <v>1014</v>
      </c>
      <c r="N9" s="198" t="s">
        <v>1197</v>
      </c>
      <c r="O9" s="207">
        <v>0</v>
      </c>
      <c r="P9" s="207">
        <v>4</v>
      </c>
      <c r="Q9" s="207">
        <f>'Tabela nr 11'!$O9+'Tabela nr 11'!$P9</f>
        <v>4</v>
      </c>
      <c r="R9" s="189">
        <v>0</v>
      </c>
      <c r="S9" s="189">
        <v>4</v>
      </c>
      <c r="T9" s="189">
        <v>4</v>
      </c>
      <c r="U9" s="207">
        <v>0</v>
      </c>
      <c r="V9" s="207">
        <v>0</v>
      </c>
      <c r="W9" s="208">
        <v>0</v>
      </c>
    </row>
    <row r="10" spans="1:23" ht="25.5" x14ac:dyDescent="0.35">
      <c r="A10" s="196" t="s">
        <v>16</v>
      </c>
      <c r="B10" s="188" t="s">
        <v>1013</v>
      </c>
      <c r="C10" s="198" t="s">
        <v>927</v>
      </c>
      <c r="D10" s="188" t="s">
        <v>32</v>
      </c>
      <c r="E10" s="188" t="s">
        <v>32</v>
      </c>
      <c r="F10" s="188" t="s">
        <v>32</v>
      </c>
      <c r="G10" s="190" t="s">
        <v>934</v>
      </c>
      <c r="H10" s="188" t="s">
        <v>933</v>
      </c>
      <c r="I10" s="190" t="s">
        <v>932</v>
      </c>
      <c r="J10" s="190">
        <v>2661011</v>
      </c>
      <c r="K10" s="188" t="s">
        <v>930</v>
      </c>
      <c r="L10" s="188" t="s">
        <v>1186</v>
      </c>
      <c r="M10" s="213" t="s">
        <v>928</v>
      </c>
      <c r="N10" s="198" t="s">
        <v>927</v>
      </c>
      <c r="O10" s="207">
        <v>35185</v>
      </c>
      <c r="P10" s="207">
        <v>32</v>
      </c>
      <c r="Q10" s="207">
        <f>'Tabela nr 11'!$O10+'Tabela nr 11'!$P10</f>
        <v>35217</v>
      </c>
      <c r="R10" s="189">
        <v>2117</v>
      </c>
      <c r="S10" s="189">
        <v>7</v>
      </c>
      <c r="T10" s="189">
        <v>2124</v>
      </c>
      <c r="U10" s="207">
        <v>0</v>
      </c>
      <c r="V10" s="207">
        <v>0</v>
      </c>
      <c r="W10" s="208">
        <v>0</v>
      </c>
    </row>
    <row r="11" spans="1:23" ht="25.5" x14ac:dyDescent="0.35">
      <c r="A11" s="196" t="s">
        <v>16</v>
      </c>
      <c r="B11" s="188" t="s">
        <v>1010</v>
      </c>
      <c r="C11" s="198" t="s">
        <v>1198</v>
      </c>
      <c r="D11" s="188" t="s">
        <v>32</v>
      </c>
      <c r="E11" s="188" t="s">
        <v>32</v>
      </c>
      <c r="F11" s="188" t="s">
        <v>32</v>
      </c>
      <c r="G11" s="190" t="s">
        <v>1193</v>
      </c>
      <c r="H11" s="188" t="s">
        <v>1012</v>
      </c>
      <c r="I11" s="190" t="s">
        <v>1011</v>
      </c>
      <c r="J11" s="190">
        <v>2661011</v>
      </c>
      <c r="K11" s="188" t="s">
        <v>1010</v>
      </c>
      <c r="L11" s="188" t="s">
        <v>1182</v>
      </c>
      <c r="M11" s="213" t="s">
        <v>993</v>
      </c>
      <c r="N11" s="198" t="s">
        <v>1198</v>
      </c>
      <c r="O11" s="207">
        <v>468</v>
      </c>
      <c r="P11" s="207">
        <v>954</v>
      </c>
      <c r="Q11" s="207">
        <f>'Tabela nr 11'!$O11+'Tabela nr 11'!$P11</f>
        <v>1422</v>
      </c>
      <c r="R11" s="189">
        <v>302</v>
      </c>
      <c r="S11" s="189">
        <v>746</v>
      </c>
      <c r="T11" s="189">
        <v>1048</v>
      </c>
      <c r="U11" s="207">
        <v>0</v>
      </c>
      <c r="V11" s="207">
        <v>0</v>
      </c>
      <c r="W11" s="208">
        <v>0</v>
      </c>
    </row>
    <row r="12" spans="1:23" ht="25.5" x14ac:dyDescent="0.35">
      <c r="A12" s="196" t="s">
        <v>16</v>
      </c>
      <c r="B12" s="188" t="s">
        <v>1008</v>
      </c>
      <c r="C12" s="198" t="s">
        <v>927</v>
      </c>
      <c r="D12" s="188" t="s">
        <v>32</v>
      </c>
      <c r="E12" s="188" t="s">
        <v>32</v>
      </c>
      <c r="F12" s="188" t="s">
        <v>32</v>
      </c>
      <c r="G12" s="190" t="s">
        <v>1192</v>
      </c>
      <c r="H12" s="188" t="s">
        <v>1007</v>
      </c>
      <c r="I12" s="190" t="s">
        <v>33</v>
      </c>
      <c r="J12" s="190">
        <v>2661011</v>
      </c>
      <c r="K12" s="188" t="s">
        <v>930</v>
      </c>
      <c r="L12" s="188" t="s">
        <v>1186</v>
      </c>
      <c r="M12" s="213" t="s">
        <v>928</v>
      </c>
      <c r="N12" s="198" t="s">
        <v>927</v>
      </c>
      <c r="O12" s="207">
        <v>72</v>
      </c>
      <c r="P12" s="207">
        <v>6467</v>
      </c>
      <c r="Q12" s="207">
        <f>'Tabela nr 11'!$O12+'Tabela nr 11'!$P12</f>
        <v>6539</v>
      </c>
      <c r="R12" s="189">
        <v>1</v>
      </c>
      <c r="S12" s="189">
        <v>11</v>
      </c>
      <c r="T12" s="189">
        <v>12</v>
      </c>
      <c r="U12" s="207">
        <v>0</v>
      </c>
      <c r="V12" s="207">
        <v>0</v>
      </c>
      <c r="W12" s="208">
        <v>0</v>
      </c>
    </row>
    <row r="13" spans="1:23" ht="25.5" x14ac:dyDescent="0.35">
      <c r="A13" s="196" t="s">
        <v>16</v>
      </c>
      <c r="B13" s="188" t="s">
        <v>1006</v>
      </c>
      <c r="C13" s="198" t="s">
        <v>1199</v>
      </c>
      <c r="D13" s="188" t="s">
        <v>846</v>
      </c>
      <c r="E13" s="188" t="s">
        <v>98</v>
      </c>
      <c r="F13" s="188" t="s">
        <v>98</v>
      </c>
      <c r="G13" s="190" t="s">
        <v>1194</v>
      </c>
      <c r="H13" s="188" t="s">
        <v>1005</v>
      </c>
      <c r="I13" s="190" t="s">
        <v>1004</v>
      </c>
      <c r="J13" s="190">
        <v>2604035</v>
      </c>
      <c r="K13" s="188" t="s">
        <v>1003</v>
      </c>
      <c r="L13" s="188" t="s">
        <v>220</v>
      </c>
      <c r="M13" s="215" t="s">
        <v>1205</v>
      </c>
      <c r="N13" s="198" t="s">
        <v>1199</v>
      </c>
      <c r="O13" s="207">
        <v>67</v>
      </c>
      <c r="P13" s="207">
        <v>10977</v>
      </c>
      <c r="Q13" s="207">
        <f>'Tabela nr 11'!$O13+'Tabela nr 11'!$P13</f>
        <v>11044</v>
      </c>
      <c r="R13" s="189">
        <v>1</v>
      </c>
      <c r="S13" s="189">
        <v>1453</v>
      </c>
      <c r="T13" s="189">
        <v>1454</v>
      </c>
      <c r="U13" s="207">
        <v>0</v>
      </c>
      <c r="V13" s="207">
        <v>6</v>
      </c>
      <c r="W13" s="208">
        <v>6</v>
      </c>
    </row>
    <row r="14" spans="1:23" ht="25.5" x14ac:dyDescent="0.35">
      <c r="A14" s="196" t="s">
        <v>16</v>
      </c>
      <c r="B14" s="188" t="s">
        <v>999</v>
      </c>
      <c r="C14" s="198" t="s">
        <v>1200</v>
      </c>
      <c r="D14" s="188" t="s">
        <v>846</v>
      </c>
      <c r="E14" s="188" t="s">
        <v>60</v>
      </c>
      <c r="F14" s="188" t="s">
        <v>60</v>
      </c>
      <c r="G14" s="190" t="s">
        <v>1002</v>
      </c>
      <c r="H14" s="188" t="s">
        <v>1001</v>
      </c>
      <c r="I14" s="190" t="s">
        <v>1000</v>
      </c>
      <c r="J14" s="190">
        <v>2604044</v>
      </c>
      <c r="K14" s="188" t="s">
        <v>999</v>
      </c>
      <c r="L14" s="188" t="s">
        <v>998</v>
      </c>
      <c r="M14" s="213" t="s">
        <v>997</v>
      </c>
      <c r="N14" s="198" t="s">
        <v>1200</v>
      </c>
      <c r="O14" s="207">
        <v>34</v>
      </c>
      <c r="P14" s="207">
        <v>1938</v>
      </c>
      <c r="Q14" s="207">
        <f>'Tabela nr 11'!$O14+'Tabela nr 11'!$P14</f>
        <v>1972</v>
      </c>
      <c r="R14" s="189">
        <v>1</v>
      </c>
      <c r="S14" s="189">
        <v>829</v>
      </c>
      <c r="T14" s="189">
        <v>830</v>
      </c>
      <c r="U14" s="207">
        <v>0</v>
      </c>
      <c r="V14" s="207">
        <v>6</v>
      </c>
      <c r="W14" s="208">
        <v>6</v>
      </c>
    </row>
    <row r="15" spans="1:23" ht="25.5" x14ac:dyDescent="0.35">
      <c r="A15" s="196" t="s">
        <v>16</v>
      </c>
      <c r="B15" s="188" t="s">
        <v>1010</v>
      </c>
      <c r="C15" s="198" t="s">
        <v>1198</v>
      </c>
      <c r="D15" s="188" t="s">
        <v>846</v>
      </c>
      <c r="E15" s="188" t="s">
        <v>996</v>
      </c>
      <c r="F15" s="188" t="s">
        <v>996</v>
      </c>
      <c r="G15" s="190" t="s">
        <v>1188</v>
      </c>
      <c r="H15" s="188" t="s">
        <v>995</v>
      </c>
      <c r="I15" s="190" t="s">
        <v>994</v>
      </c>
      <c r="J15" s="190">
        <v>2604124</v>
      </c>
      <c r="K15" s="188" t="s">
        <v>1010</v>
      </c>
      <c r="L15" s="188" t="s">
        <v>1182</v>
      </c>
      <c r="M15" s="215" t="s">
        <v>993</v>
      </c>
      <c r="N15" s="198" t="s">
        <v>1198</v>
      </c>
      <c r="O15" s="207">
        <v>0</v>
      </c>
      <c r="P15" s="207">
        <v>6122</v>
      </c>
      <c r="Q15" s="207">
        <f>'Tabela nr 11'!$O15+'Tabela nr 11'!$P15</f>
        <v>6122</v>
      </c>
      <c r="R15" s="189">
        <v>1</v>
      </c>
      <c r="S15" s="189">
        <v>1562</v>
      </c>
      <c r="T15" s="189">
        <v>1563</v>
      </c>
      <c r="U15" s="209">
        <v>0</v>
      </c>
      <c r="V15" s="209">
        <v>0</v>
      </c>
      <c r="W15" s="210">
        <v>0</v>
      </c>
    </row>
    <row r="16" spans="1:23" ht="25.5" x14ac:dyDescent="0.35">
      <c r="A16" s="196" t="s">
        <v>16</v>
      </c>
      <c r="B16" s="188" t="s">
        <v>992</v>
      </c>
      <c r="C16" s="198" t="s">
        <v>1201</v>
      </c>
      <c r="D16" s="188" t="s">
        <v>833</v>
      </c>
      <c r="E16" s="188" t="s">
        <v>126</v>
      </c>
      <c r="F16" s="188" t="s">
        <v>126</v>
      </c>
      <c r="G16" s="190" t="s">
        <v>1189</v>
      </c>
      <c r="H16" s="188" t="s">
        <v>904</v>
      </c>
      <c r="I16" s="190" t="s">
        <v>991</v>
      </c>
      <c r="J16" s="190">
        <v>2606044</v>
      </c>
      <c r="K16" s="188" t="s">
        <v>990</v>
      </c>
      <c r="L16" s="188" t="s">
        <v>232</v>
      </c>
      <c r="M16" s="213" t="s">
        <v>989</v>
      </c>
      <c r="N16" s="198" t="s">
        <v>1201</v>
      </c>
      <c r="O16" s="207">
        <v>35</v>
      </c>
      <c r="P16" s="207">
        <v>6615</v>
      </c>
      <c r="Q16" s="207">
        <f>'Tabela nr 11'!$O16+'Tabela nr 11'!$P16</f>
        <v>6650</v>
      </c>
      <c r="R16" s="189">
        <v>6</v>
      </c>
      <c r="S16" s="189">
        <v>1814</v>
      </c>
      <c r="T16" s="189">
        <v>1820</v>
      </c>
      <c r="U16" s="207">
        <v>0</v>
      </c>
      <c r="V16" s="207">
        <v>7</v>
      </c>
      <c r="W16" s="208">
        <v>7</v>
      </c>
    </row>
    <row r="17" spans="1:23" ht="25.5" x14ac:dyDescent="0.35">
      <c r="A17" s="196" t="s">
        <v>16</v>
      </c>
      <c r="B17" s="188" t="s">
        <v>988</v>
      </c>
      <c r="C17" s="198" t="s">
        <v>1202</v>
      </c>
      <c r="D17" s="188" t="s">
        <v>829</v>
      </c>
      <c r="E17" s="188" t="s">
        <v>39</v>
      </c>
      <c r="F17" s="188" t="s">
        <v>39</v>
      </c>
      <c r="G17" s="190" t="s">
        <v>918</v>
      </c>
      <c r="H17" s="188" t="s">
        <v>917</v>
      </c>
      <c r="I17" s="190" t="s">
        <v>910</v>
      </c>
      <c r="J17" s="190">
        <v>2607011</v>
      </c>
      <c r="K17" s="188" t="s">
        <v>987</v>
      </c>
      <c r="L17" s="188" t="s">
        <v>1195</v>
      </c>
      <c r="M17" s="213" t="s">
        <v>986</v>
      </c>
      <c r="N17" s="198" t="s">
        <v>1202</v>
      </c>
      <c r="O17" s="207">
        <v>0</v>
      </c>
      <c r="P17" s="207">
        <v>41</v>
      </c>
      <c r="Q17" s="207">
        <f>'Tabela nr 11'!$O17+'Tabela nr 11'!$P17</f>
        <v>41</v>
      </c>
      <c r="R17" s="189">
        <v>0</v>
      </c>
      <c r="S17" s="189">
        <v>41</v>
      </c>
      <c r="T17" s="189">
        <v>41</v>
      </c>
      <c r="U17" s="207">
        <v>0</v>
      </c>
      <c r="V17" s="207">
        <v>0</v>
      </c>
      <c r="W17" s="208">
        <v>0</v>
      </c>
    </row>
    <row r="18" spans="1:23" ht="25.5" x14ac:dyDescent="0.35">
      <c r="A18" s="196" t="s">
        <v>16</v>
      </c>
      <c r="B18" s="188" t="s">
        <v>985</v>
      </c>
      <c r="C18" s="198" t="s">
        <v>1203</v>
      </c>
      <c r="D18" s="188" t="s">
        <v>825</v>
      </c>
      <c r="E18" s="188" t="s">
        <v>110</v>
      </c>
      <c r="F18" s="188" t="s">
        <v>110</v>
      </c>
      <c r="G18" s="190" t="s">
        <v>984</v>
      </c>
      <c r="H18" s="188" t="s">
        <v>981</v>
      </c>
      <c r="I18" s="190" t="s">
        <v>980</v>
      </c>
      <c r="J18" s="190">
        <v>2608044</v>
      </c>
      <c r="K18" s="188" t="s">
        <v>983</v>
      </c>
      <c r="L18" s="188" t="s">
        <v>1183</v>
      </c>
      <c r="M18" s="213" t="s">
        <v>982</v>
      </c>
      <c r="N18" s="198" t="s">
        <v>1203</v>
      </c>
      <c r="O18" s="207">
        <v>0</v>
      </c>
      <c r="P18" s="207">
        <v>2001</v>
      </c>
      <c r="Q18" s="207">
        <f>'Tabela nr 11'!$O18+'Tabela nr 11'!$P18</f>
        <v>2001</v>
      </c>
      <c r="R18" s="189">
        <v>0</v>
      </c>
      <c r="S18" s="189">
        <v>161</v>
      </c>
      <c r="T18" s="189">
        <v>161</v>
      </c>
      <c r="U18" s="207">
        <v>0</v>
      </c>
      <c r="V18" s="207">
        <v>0</v>
      </c>
      <c r="W18" s="208">
        <v>0</v>
      </c>
    </row>
    <row r="19" spans="1:23" ht="25.9" thickBot="1" x14ac:dyDescent="0.4">
      <c r="A19" s="202" t="s">
        <v>16</v>
      </c>
      <c r="B19" s="203" t="s">
        <v>979</v>
      </c>
      <c r="C19" s="200" t="s">
        <v>1204</v>
      </c>
      <c r="D19" s="203" t="s">
        <v>825</v>
      </c>
      <c r="E19" s="203" t="s">
        <v>110</v>
      </c>
      <c r="F19" s="203" t="s">
        <v>110</v>
      </c>
      <c r="G19" s="204" t="s">
        <v>984</v>
      </c>
      <c r="H19" s="203" t="s">
        <v>981</v>
      </c>
      <c r="I19" s="204" t="s">
        <v>980</v>
      </c>
      <c r="J19" s="204">
        <v>2608044</v>
      </c>
      <c r="K19" s="203" t="s">
        <v>979</v>
      </c>
      <c r="L19" s="203" t="s">
        <v>1183</v>
      </c>
      <c r="M19" s="214" t="s">
        <v>978</v>
      </c>
      <c r="N19" s="200" t="s">
        <v>1204</v>
      </c>
      <c r="O19" s="211">
        <v>18</v>
      </c>
      <c r="P19" s="211">
        <v>6516</v>
      </c>
      <c r="Q19" s="211">
        <f>'Tabela nr 11'!$O19+'Tabela nr 11'!$P19</f>
        <v>6534</v>
      </c>
      <c r="R19" s="197">
        <v>0</v>
      </c>
      <c r="S19" s="197">
        <v>1767</v>
      </c>
      <c r="T19" s="197">
        <v>1767</v>
      </c>
      <c r="U19" s="211">
        <v>0</v>
      </c>
      <c r="V19" s="211">
        <v>8</v>
      </c>
      <c r="W19" s="212">
        <v>8</v>
      </c>
    </row>
  </sheetData>
  <pageMargins left="0.23622047244094491" right="0.23622047244094491" top="0.74803149606299213" bottom="0.74803149606299213" header="0.31496062992125984" footer="0.31496062992125984"/>
  <pageSetup paperSize="8" scale="59" fitToHeight="0" orientation="landscape" r:id="rId1"/>
  <headerFooter>
    <oddFooter>Strona &amp;P z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S4"/>
  <sheetViews>
    <sheetView workbookViewId="0">
      <pane ySplit="3" topLeftCell="A4" activePane="bottomLeft" state="frozen"/>
      <selection pane="bottomLeft"/>
    </sheetView>
  </sheetViews>
  <sheetFormatPr defaultColWidth="18.73046875" defaultRowHeight="11.65" x14ac:dyDescent="0.35"/>
  <cols>
    <col min="1" max="1" width="15.265625" style="171" customWidth="1"/>
    <col min="2" max="2" width="18.265625" style="171" bestFit="1" customWidth="1"/>
    <col min="3" max="10" width="12.86328125" style="171" customWidth="1"/>
    <col min="11" max="11" width="18.265625" style="171" bestFit="1" customWidth="1"/>
    <col min="12" max="12" width="16.73046875" style="171" customWidth="1"/>
    <col min="13" max="19" width="12.86328125" style="171" customWidth="1"/>
    <col min="20" max="16384" width="18.73046875" style="171"/>
  </cols>
  <sheetData>
    <row r="1" spans="1:19" x14ac:dyDescent="0.35">
      <c r="A1" s="171" t="s">
        <v>1040</v>
      </c>
    </row>
    <row r="2" spans="1:19" ht="12" thickBot="1" x14ac:dyDescent="0.4"/>
    <row r="3" spans="1:19" s="172" customFormat="1" ht="117" customHeight="1" thickBot="1" x14ac:dyDescent="0.5">
      <c r="A3" s="178" t="s">
        <v>976</v>
      </c>
      <c r="B3" s="179" t="s">
        <v>975</v>
      </c>
      <c r="C3" s="180" t="s">
        <v>974</v>
      </c>
      <c r="D3" s="180" t="s">
        <v>973</v>
      </c>
      <c r="E3" s="180" t="s">
        <v>972</v>
      </c>
      <c r="F3" s="180" t="s">
        <v>971</v>
      </c>
      <c r="G3" s="180" t="s">
        <v>970</v>
      </c>
      <c r="H3" s="180" t="s">
        <v>969</v>
      </c>
      <c r="I3" s="180" t="s">
        <v>968</v>
      </c>
      <c r="J3" s="180" t="s">
        <v>967</v>
      </c>
      <c r="K3" s="179" t="s">
        <v>966</v>
      </c>
      <c r="L3" s="180" t="s">
        <v>965</v>
      </c>
      <c r="M3" s="180" t="s">
        <v>964</v>
      </c>
      <c r="N3" s="180" t="s">
        <v>963</v>
      </c>
      <c r="O3" s="180" t="s">
        <v>1039</v>
      </c>
      <c r="P3" s="180" t="s">
        <v>1038</v>
      </c>
      <c r="Q3" s="180" t="s">
        <v>1037</v>
      </c>
      <c r="R3" s="180" t="s">
        <v>1036</v>
      </c>
      <c r="S3" s="181" t="s">
        <v>1035</v>
      </c>
    </row>
    <row r="4" spans="1:19" s="173" customFormat="1" ht="23.65" thickBot="1" x14ac:dyDescent="0.5">
      <c r="A4" s="174" t="s">
        <v>885</v>
      </c>
      <c r="B4" s="175" t="s">
        <v>930</v>
      </c>
      <c r="C4" s="176" t="s">
        <v>927</v>
      </c>
      <c r="D4" s="175" t="s">
        <v>32</v>
      </c>
      <c r="E4" s="175" t="s">
        <v>32</v>
      </c>
      <c r="F4" s="175" t="s">
        <v>32</v>
      </c>
      <c r="G4" s="175" t="s">
        <v>934</v>
      </c>
      <c r="H4" s="175" t="s">
        <v>933</v>
      </c>
      <c r="I4" s="175" t="s">
        <v>932</v>
      </c>
      <c r="J4" s="175" t="s">
        <v>931</v>
      </c>
      <c r="K4" s="175" t="s">
        <v>930</v>
      </c>
      <c r="L4" s="175" t="s">
        <v>1175</v>
      </c>
      <c r="M4" s="175" t="s">
        <v>928</v>
      </c>
      <c r="N4" s="175" t="s">
        <v>977</v>
      </c>
      <c r="O4" s="175">
        <v>6</v>
      </c>
      <c r="P4" s="175" t="s">
        <v>977</v>
      </c>
      <c r="Q4" s="175" t="s">
        <v>977</v>
      </c>
      <c r="R4" s="175" t="s">
        <v>977</v>
      </c>
      <c r="S4" s="177" t="s">
        <v>977</v>
      </c>
    </row>
  </sheetData>
  <pageMargins left="0.23622047244094491" right="0.23622047244094491" top="0.74803149606299213" bottom="0.74803149606299213" header="0.31496062992125984" footer="0.31496062992125984"/>
  <pageSetup paperSize="8" scale="78" fitToHeight="0" orientation="landscape" r:id="rId1"/>
  <headerFooter>
    <oddFooter>Strona &amp;P z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4"/>
  <sheetViews>
    <sheetView workbookViewId="0">
      <pane ySplit="3" topLeftCell="A4" activePane="bottomLeft" state="frozen"/>
      <selection pane="bottomLeft"/>
    </sheetView>
  </sheetViews>
  <sheetFormatPr defaultColWidth="9.1328125" defaultRowHeight="14.25" x14ac:dyDescent="0.45"/>
  <cols>
    <col min="1" max="1" width="15.86328125" style="17" customWidth="1"/>
    <col min="2" max="19" width="10.1328125" style="17" customWidth="1"/>
    <col min="20" max="16384" width="9.1328125" style="17"/>
  </cols>
  <sheetData>
    <row r="1" spans="1:19" x14ac:dyDescent="0.45">
      <c r="A1" s="17" t="s">
        <v>1046</v>
      </c>
    </row>
    <row r="2" spans="1:19" ht="14.65" thickBot="1" x14ac:dyDescent="0.5"/>
    <row r="3" spans="1:19" s="18" customFormat="1" ht="140.25" customHeight="1" thickBot="1" x14ac:dyDescent="0.5">
      <c r="A3" s="165" t="s">
        <v>976</v>
      </c>
      <c r="B3" s="166" t="s">
        <v>975</v>
      </c>
      <c r="C3" s="166" t="s">
        <v>974</v>
      </c>
      <c r="D3" s="166" t="s">
        <v>973</v>
      </c>
      <c r="E3" s="166" t="s">
        <v>972</v>
      </c>
      <c r="F3" s="166" t="s">
        <v>971</v>
      </c>
      <c r="G3" s="166" t="s">
        <v>970</v>
      </c>
      <c r="H3" s="166" t="s">
        <v>969</v>
      </c>
      <c r="I3" s="166" t="s">
        <v>968</v>
      </c>
      <c r="J3" s="166" t="s">
        <v>967</v>
      </c>
      <c r="K3" s="166" t="s">
        <v>966</v>
      </c>
      <c r="L3" s="166" t="s">
        <v>965</v>
      </c>
      <c r="M3" s="166" t="s">
        <v>964</v>
      </c>
      <c r="N3" s="166" t="s">
        <v>963</v>
      </c>
      <c r="O3" s="166" t="s">
        <v>1045</v>
      </c>
      <c r="P3" s="166" t="s">
        <v>1044</v>
      </c>
      <c r="Q3" s="166" t="s">
        <v>1043</v>
      </c>
      <c r="R3" s="166" t="s">
        <v>1042</v>
      </c>
      <c r="S3" s="167" t="s">
        <v>1041</v>
      </c>
    </row>
    <row r="4" spans="1:19" s="136" customFormat="1" ht="14.65" thickBot="1" x14ac:dyDescent="0.5">
      <c r="A4" s="168" t="s">
        <v>16</v>
      </c>
      <c r="B4" s="169" t="s">
        <v>1169</v>
      </c>
      <c r="C4" s="169" t="s">
        <v>1169</v>
      </c>
      <c r="D4" s="169" t="s">
        <v>1169</v>
      </c>
      <c r="E4" s="169" t="s">
        <v>1169</v>
      </c>
      <c r="F4" s="169" t="s">
        <v>1169</v>
      </c>
      <c r="G4" s="169" t="s">
        <v>1169</v>
      </c>
      <c r="H4" s="169" t="s">
        <v>1169</v>
      </c>
      <c r="I4" s="169" t="s">
        <v>1169</v>
      </c>
      <c r="J4" s="169" t="s">
        <v>1169</v>
      </c>
      <c r="K4" s="169" t="s">
        <v>1169</v>
      </c>
      <c r="L4" s="169" t="s">
        <v>1169</v>
      </c>
      <c r="M4" s="169" t="s">
        <v>1169</v>
      </c>
      <c r="N4" s="169" t="s">
        <v>1169</v>
      </c>
      <c r="O4" s="169" t="s">
        <v>1169</v>
      </c>
      <c r="P4" s="169" t="s">
        <v>1169</v>
      </c>
      <c r="Q4" s="169" t="s">
        <v>1169</v>
      </c>
      <c r="R4" s="169" t="s">
        <v>1169</v>
      </c>
      <c r="S4" s="170" t="s">
        <v>1169</v>
      </c>
    </row>
  </sheetData>
  <pageMargins left="0.25" right="0.25" top="0.75" bottom="0.75" header="0.3" footer="0.3"/>
  <pageSetup paperSize="9" scale="71" fitToHeight="0" orientation="landscape" r:id="rId1"/>
  <headerFooter>
    <oddFooter>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5"/>
  <sheetViews>
    <sheetView workbookViewId="0">
      <pane ySplit="3" topLeftCell="A4" activePane="bottomLeft" state="frozen"/>
      <selection pane="bottomLeft"/>
    </sheetView>
  </sheetViews>
  <sheetFormatPr defaultColWidth="9.1328125" defaultRowHeight="13.5" x14ac:dyDescent="0.35"/>
  <cols>
    <col min="1" max="1" width="14.59765625" style="109" customWidth="1"/>
    <col min="2" max="2" width="19.265625" style="109" bestFit="1" customWidth="1"/>
    <col min="3" max="3" width="35.1328125" style="109" bestFit="1" customWidth="1"/>
    <col min="4" max="4" width="13.1328125" style="109" bestFit="1" customWidth="1"/>
    <col min="5" max="5" width="29.1328125" style="109" bestFit="1" customWidth="1"/>
    <col min="6" max="6" width="28.265625" style="109" bestFit="1" customWidth="1"/>
    <col min="7" max="11" width="6.73046875" style="109" customWidth="1"/>
    <col min="12" max="16384" width="9.1328125" style="109"/>
  </cols>
  <sheetData>
    <row r="1" spans="1:11" s="20" customFormat="1" ht="12.75" x14ac:dyDescent="0.35">
      <c r="A1" s="20" t="s">
        <v>1180</v>
      </c>
    </row>
    <row r="2" spans="1:11" s="20" customFormat="1" ht="13.15" thickBot="1" x14ac:dyDescent="0.4"/>
    <row r="3" spans="1:11" s="110" customFormat="1" ht="105.4" thickBot="1" x14ac:dyDescent="0.5">
      <c r="A3" s="125" t="s">
        <v>1060</v>
      </c>
      <c r="B3" s="38" t="s">
        <v>1059</v>
      </c>
      <c r="C3" s="38" t="s">
        <v>1058</v>
      </c>
      <c r="D3" s="38" t="s">
        <v>1057</v>
      </c>
      <c r="E3" s="38" t="s">
        <v>1056</v>
      </c>
      <c r="F3" s="38" t="s">
        <v>1055</v>
      </c>
      <c r="G3" s="37" t="s">
        <v>1054</v>
      </c>
      <c r="H3" s="37" t="s">
        <v>1053</v>
      </c>
      <c r="I3" s="37" t="s">
        <v>1052</v>
      </c>
      <c r="J3" s="37" t="s">
        <v>1051</v>
      </c>
      <c r="K3" s="39" t="s">
        <v>1050</v>
      </c>
    </row>
    <row r="4" spans="1:11" x14ac:dyDescent="0.35">
      <c r="A4" s="112" t="s">
        <v>16</v>
      </c>
      <c r="B4" s="31" t="s">
        <v>214</v>
      </c>
      <c r="C4" s="31" t="s">
        <v>215</v>
      </c>
      <c r="D4" s="30" t="s">
        <v>216</v>
      </c>
      <c r="E4" s="31" t="s">
        <v>1049</v>
      </c>
      <c r="F4" s="31" t="s">
        <v>1047</v>
      </c>
      <c r="G4" s="150">
        <v>1</v>
      </c>
      <c r="H4" s="150">
        <v>1</v>
      </c>
      <c r="I4" s="150">
        <v>2</v>
      </c>
      <c r="J4" s="150">
        <v>2</v>
      </c>
      <c r="K4" s="162">
        <v>37</v>
      </c>
    </row>
    <row r="5" spans="1:11" ht="13.9" thickBot="1" x14ac:dyDescent="0.4">
      <c r="A5" s="114" t="s">
        <v>16</v>
      </c>
      <c r="B5" s="36" t="s">
        <v>191</v>
      </c>
      <c r="C5" s="36" t="s">
        <v>192</v>
      </c>
      <c r="D5" s="35" t="s">
        <v>193</v>
      </c>
      <c r="E5" s="36" t="s">
        <v>1048</v>
      </c>
      <c r="F5" s="36" t="s">
        <v>1047</v>
      </c>
      <c r="G5" s="163">
        <v>35</v>
      </c>
      <c r="H5" s="163">
        <v>35</v>
      </c>
      <c r="I5" s="163">
        <v>81</v>
      </c>
      <c r="J5" s="163">
        <v>81</v>
      </c>
      <c r="K5" s="164">
        <v>416</v>
      </c>
    </row>
  </sheetData>
  <pageMargins left="0.23622047244094491" right="0.23622047244094491" top="0.74803149606299213" bottom="0.74803149606299213" header="0.31496062992125984" footer="0.31496062992125984"/>
  <pageSetup paperSize="9" scale="82" fitToHeight="0" orientation="landscape" r:id="rId1"/>
  <headerFooter>
    <oddFooter>Strona &amp;P z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4"/>
  <sheetViews>
    <sheetView workbookViewId="0">
      <pane ySplit="3" topLeftCell="A4" activePane="bottomLeft" state="frozen"/>
      <selection pane="bottomLeft" activeCell="E31" sqref="E31"/>
    </sheetView>
  </sheetViews>
  <sheetFormatPr defaultColWidth="9.1328125" defaultRowHeight="12.75" x14ac:dyDescent="0.35"/>
  <cols>
    <col min="1" max="7" width="21.1328125" style="20" customWidth="1"/>
    <col min="8" max="16384" width="9.1328125" style="20"/>
  </cols>
  <sheetData>
    <row r="1" spans="1:7" x14ac:dyDescent="0.35">
      <c r="A1" s="20" t="s">
        <v>1070</v>
      </c>
    </row>
    <row r="2" spans="1:7" ht="13.15" thickBot="1" x14ac:dyDescent="0.4"/>
    <row r="3" spans="1:7" s="21" customFormat="1" ht="131.65" thickBot="1" x14ac:dyDescent="0.5">
      <c r="A3" s="125" t="s">
        <v>3</v>
      </c>
      <c r="B3" s="38" t="s">
        <v>1069</v>
      </c>
      <c r="C3" s="38" t="s">
        <v>1068</v>
      </c>
      <c r="D3" s="38" t="s">
        <v>1067</v>
      </c>
      <c r="E3" s="38" t="s">
        <v>1066</v>
      </c>
      <c r="F3" s="38" t="s">
        <v>1065</v>
      </c>
      <c r="G3" s="161" t="s">
        <v>1064</v>
      </c>
    </row>
    <row r="4" spans="1:7" ht="13.15" thickBot="1" x14ac:dyDescent="0.4">
      <c r="A4" s="115" t="s">
        <v>1063</v>
      </c>
      <c r="B4" s="116" t="s">
        <v>1062</v>
      </c>
      <c r="C4" s="116" t="s">
        <v>1061</v>
      </c>
      <c r="D4" s="116">
        <v>8</v>
      </c>
      <c r="E4" s="116">
        <v>13</v>
      </c>
      <c r="F4" s="116">
        <v>31</v>
      </c>
      <c r="G4" s="117">
        <v>2</v>
      </c>
    </row>
  </sheetData>
  <pageMargins left="0.23622047244094491" right="0.23622047244094491" top="0.74803149606299213" bottom="0.74803149606299213" header="0.31496062992125984" footer="0.31496062992125984"/>
  <pageSetup paperSize="9" scale="96" fitToHeight="0" orientation="landscape" r:id="rId1"/>
  <headerFooter>
    <oddFooter>Strona &amp;P z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17"/>
  <sheetViews>
    <sheetView workbookViewId="0">
      <pane ySplit="3" topLeftCell="A4" activePane="bottomLeft" state="frozen"/>
      <selection pane="bottomLeft" activeCell="K10" sqref="K10"/>
    </sheetView>
  </sheetViews>
  <sheetFormatPr defaultColWidth="9.1328125" defaultRowHeight="12.75" x14ac:dyDescent="0.35"/>
  <cols>
    <col min="1" max="1" width="18" style="20" customWidth="1"/>
    <col min="2" max="7" width="9.59765625" style="20" customWidth="1"/>
    <col min="8" max="15" width="16" style="20" customWidth="1"/>
    <col min="16" max="16384" width="9.1328125" style="20"/>
  </cols>
  <sheetData>
    <row r="1" spans="1:15" x14ac:dyDescent="0.35">
      <c r="A1" s="111" t="s">
        <v>1174</v>
      </c>
    </row>
    <row r="2" spans="1:15" ht="13.15" thickBot="1" x14ac:dyDescent="0.4"/>
    <row r="3" spans="1:15" s="21" customFormat="1" ht="213" thickBot="1" x14ac:dyDescent="0.5">
      <c r="A3" s="125" t="s">
        <v>1105</v>
      </c>
      <c r="B3" s="37" t="s">
        <v>1104</v>
      </c>
      <c r="C3" s="37" t="s">
        <v>1103</v>
      </c>
      <c r="D3" s="37" t="s">
        <v>1102</v>
      </c>
      <c r="E3" s="37" t="s">
        <v>1101</v>
      </c>
      <c r="F3" s="37" t="s">
        <v>1100</v>
      </c>
      <c r="G3" s="37" t="s">
        <v>1099</v>
      </c>
      <c r="H3" s="37" t="s">
        <v>1098</v>
      </c>
      <c r="I3" s="37" t="s">
        <v>1097</v>
      </c>
      <c r="J3" s="37" t="s">
        <v>1096</v>
      </c>
      <c r="K3" s="37" t="s">
        <v>1095</v>
      </c>
      <c r="L3" s="37" t="s">
        <v>1094</v>
      </c>
      <c r="M3" s="37" t="s">
        <v>1093</v>
      </c>
      <c r="N3" s="37" t="s">
        <v>1092</v>
      </c>
      <c r="O3" s="39" t="s">
        <v>1091</v>
      </c>
    </row>
    <row r="4" spans="1:15" x14ac:dyDescent="0.35">
      <c r="A4" s="112" t="s">
        <v>1090</v>
      </c>
      <c r="B4" s="150">
        <v>9296</v>
      </c>
      <c r="C4" s="150">
        <v>5485</v>
      </c>
      <c r="D4" s="150">
        <v>14781</v>
      </c>
      <c r="E4" s="150">
        <v>55</v>
      </c>
      <c r="F4" s="150">
        <v>554</v>
      </c>
      <c r="G4" s="150">
        <v>609</v>
      </c>
      <c r="H4" s="30" t="s">
        <v>1073</v>
      </c>
      <c r="I4" s="30" t="s">
        <v>726</v>
      </c>
      <c r="J4" s="30" t="s">
        <v>365</v>
      </c>
      <c r="K4" s="157">
        <v>6.2499999999999995E-3</v>
      </c>
      <c r="L4" s="30" t="s">
        <v>494</v>
      </c>
      <c r="M4" s="30" t="s">
        <v>1078</v>
      </c>
      <c r="N4" s="30" t="s">
        <v>1071</v>
      </c>
      <c r="O4" s="32" t="s">
        <v>850</v>
      </c>
    </row>
    <row r="5" spans="1:15" x14ac:dyDescent="0.35">
      <c r="A5" s="113" t="s">
        <v>1089</v>
      </c>
      <c r="B5" s="147">
        <v>8597</v>
      </c>
      <c r="C5" s="147">
        <v>5170</v>
      </c>
      <c r="D5" s="147">
        <v>13767</v>
      </c>
      <c r="E5" s="147">
        <v>54</v>
      </c>
      <c r="F5" s="147">
        <v>453</v>
      </c>
      <c r="G5" s="147">
        <v>507</v>
      </c>
      <c r="H5" s="25" t="s">
        <v>1073</v>
      </c>
      <c r="I5" s="25" t="s">
        <v>376</v>
      </c>
      <c r="J5" s="25" t="s">
        <v>521</v>
      </c>
      <c r="K5" s="158">
        <v>6.2499999999999995E-3</v>
      </c>
      <c r="L5" s="25" t="s">
        <v>494</v>
      </c>
      <c r="M5" s="25" t="s">
        <v>1078</v>
      </c>
      <c r="N5" s="25" t="s">
        <v>1071</v>
      </c>
      <c r="O5" s="34" t="s">
        <v>850</v>
      </c>
    </row>
    <row r="6" spans="1:15" x14ac:dyDescent="0.35">
      <c r="A6" s="113" t="s">
        <v>1088</v>
      </c>
      <c r="B6" s="147">
        <v>8676</v>
      </c>
      <c r="C6" s="147">
        <v>5105</v>
      </c>
      <c r="D6" s="147">
        <v>13781</v>
      </c>
      <c r="E6" s="147">
        <v>56</v>
      </c>
      <c r="F6" s="147">
        <v>514</v>
      </c>
      <c r="G6" s="147">
        <v>570</v>
      </c>
      <c r="H6" s="25" t="s">
        <v>1073</v>
      </c>
      <c r="I6" s="25" t="s">
        <v>739</v>
      </c>
      <c r="J6" s="25" t="s">
        <v>376</v>
      </c>
      <c r="K6" s="158">
        <v>6.2499999999999995E-3</v>
      </c>
      <c r="L6" s="25" t="s">
        <v>494</v>
      </c>
      <c r="M6" s="25" t="s">
        <v>1078</v>
      </c>
      <c r="N6" s="25" t="s">
        <v>1071</v>
      </c>
      <c r="O6" s="34" t="s">
        <v>770</v>
      </c>
    </row>
    <row r="7" spans="1:15" x14ac:dyDescent="0.35">
      <c r="A7" s="113" t="s">
        <v>1087</v>
      </c>
      <c r="B7" s="147">
        <v>8695</v>
      </c>
      <c r="C7" s="147">
        <v>5245</v>
      </c>
      <c r="D7" s="147">
        <v>13940</v>
      </c>
      <c r="E7" s="147">
        <v>63</v>
      </c>
      <c r="F7" s="147">
        <v>564</v>
      </c>
      <c r="G7" s="147">
        <v>627</v>
      </c>
      <c r="H7" s="25" t="s">
        <v>1073</v>
      </c>
      <c r="I7" s="25" t="s">
        <v>393</v>
      </c>
      <c r="J7" s="25" t="s">
        <v>484</v>
      </c>
      <c r="K7" s="158">
        <v>6.2499999999999995E-3</v>
      </c>
      <c r="L7" s="25" t="s">
        <v>293</v>
      </c>
      <c r="M7" s="25" t="s">
        <v>1072</v>
      </c>
      <c r="N7" s="25" t="s">
        <v>1071</v>
      </c>
      <c r="O7" s="34" t="s">
        <v>521</v>
      </c>
    </row>
    <row r="8" spans="1:15" x14ac:dyDescent="0.35">
      <c r="A8" s="113" t="s">
        <v>1086</v>
      </c>
      <c r="B8" s="147">
        <v>9432</v>
      </c>
      <c r="C8" s="147">
        <v>5699</v>
      </c>
      <c r="D8" s="147">
        <v>15131</v>
      </c>
      <c r="E8" s="147">
        <v>70</v>
      </c>
      <c r="F8" s="147">
        <v>605</v>
      </c>
      <c r="G8" s="147">
        <v>675</v>
      </c>
      <c r="H8" s="25" t="s">
        <v>1073</v>
      </c>
      <c r="I8" s="25" t="s">
        <v>323</v>
      </c>
      <c r="J8" s="25" t="s">
        <v>317</v>
      </c>
      <c r="K8" s="158">
        <v>6.2499999999999995E-3</v>
      </c>
      <c r="L8" s="25" t="s">
        <v>494</v>
      </c>
      <c r="M8" s="25" t="s">
        <v>1072</v>
      </c>
      <c r="N8" s="25" t="s">
        <v>1071</v>
      </c>
      <c r="O8" s="34" t="s">
        <v>770</v>
      </c>
    </row>
    <row r="9" spans="1:15" x14ac:dyDescent="0.35">
      <c r="A9" s="113" t="s">
        <v>1085</v>
      </c>
      <c r="B9" s="147">
        <v>9303</v>
      </c>
      <c r="C9" s="147">
        <v>5652</v>
      </c>
      <c r="D9" s="147">
        <v>14955</v>
      </c>
      <c r="E9" s="147">
        <v>74</v>
      </c>
      <c r="F9" s="147">
        <v>610</v>
      </c>
      <c r="G9" s="147">
        <v>684</v>
      </c>
      <c r="H9" s="25" t="s">
        <v>1073</v>
      </c>
      <c r="I9" s="25" t="s">
        <v>305</v>
      </c>
      <c r="J9" s="25" t="s">
        <v>323</v>
      </c>
      <c r="K9" s="158">
        <v>6.2499999999999995E-3</v>
      </c>
      <c r="L9" s="25" t="s">
        <v>450</v>
      </c>
      <c r="M9" s="25" t="s">
        <v>1072</v>
      </c>
      <c r="N9" s="25" t="s">
        <v>1071</v>
      </c>
      <c r="O9" s="34" t="s">
        <v>770</v>
      </c>
    </row>
    <row r="10" spans="1:15" x14ac:dyDescent="0.35">
      <c r="A10" s="113" t="s">
        <v>1084</v>
      </c>
      <c r="B10" s="147">
        <v>9744</v>
      </c>
      <c r="C10" s="147">
        <v>5923</v>
      </c>
      <c r="D10" s="147">
        <v>15667</v>
      </c>
      <c r="E10" s="147">
        <v>77</v>
      </c>
      <c r="F10" s="147">
        <v>693</v>
      </c>
      <c r="G10" s="147">
        <v>770</v>
      </c>
      <c r="H10" s="25" t="s">
        <v>1073</v>
      </c>
      <c r="I10" s="25" t="s">
        <v>305</v>
      </c>
      <c r="J10" s="25" t="s">
        <v>323</v>
      </c>
      <c r="K10" s="158">
        <v>6.2499999999999995E-3</v>
      </c>
      <c r="L10" s="25" t="s">
        <v>450</v>
      </c>
      <c r="M10" s="25" t="s">
        <v>1072</v>
      </c>
      <c r="N10" s="25" t="s">
        <v>1071</v>
      </c>
      <c r="O10" s="34" t="s">
        <v>770</v>
      </c>
    </row>
    <row r="11" spans="1:15" x14ac:dyDescent="0.35">
      <c r="A11" s="113" t="s">
        <v>1083</v>
      </c>
      <c r="B11" s="147">
        <v>9813</v>
      </c>
      <c r="C11" s="147">
        <v>5993</v>
      </c>
      <c r="D11" s="147">
        <v>15806</v>
      </c>
      <c r="E11" s="147">
        <v>82</v>
      </c>
      <c r="F11" s="147">
        <v>665</v>
      </c>
      <c r="G11" s="147">
        <v>747</v>
      </c>
      <c r="H11" s="25" t="s">
        <v>1082</v>
      </c>
      <c r="I11" s="25" t="s">
        <v>406</v>
      </c>
      <c r="J11" s="25" t="s">
        <v>293</v>
      </c>
      <c r="K11" s="158">
        <v>6.2499999999999995E-3</v>
      </c>
      <c r="L11" s="25" t="s">
        <v>317</v>
      </c>
      <c r="M11" s="25" t="s">
        <v>1078</v>
      </c>
      <c r="N11" s="25" t="s">
        <v>1071</v>
      </c>
      <c r="O11" s="34" t="s">
        <v>811</v>
      </c>
    </row>
    <row r="12" spans="1:15" x14ac:dyDescent="0.35">
      <c r="A12" s="113" t="s">
        <v>1081</v>
      </c>
      <c r="B12" s="147">
        <v>9241</v>
      </c>
      <c r="C12" s="147">
        <v>5600</v>
      </c>
      <c r="D12" s="147">
        <v>14841</v>
      </c>
      <c r="E12" s="147">
        <v>49</v>
      </c>
      <c r="F12" s="147">
        <v>558</v>
      </c>
      <c r="G12" s="147">
        <v>607</v>
      </c>
      <c r="H12" s="25" t="s">
        <v>1080</v>
      </c>
      <c r="I12" s="25" t="s">
        <v>317</v>
      </c>
      <c r="J12" s="25" t="s">
        <v>645</v>
      </c>
      <c r="K12" s="158">
        <v>6.2499999999999995E-3</v>
      </c>
      <c r="L12" s="25" t="s">
        <v>293</v>
      </c>
      <c r="M12" s="25" t="s">
        <v>1072</v>
      </c>
      <c r="N12" s="25" t="s">
        <v>1071</v>
      </c>
      <c r="O12" s="34" t="s">
        <v>850</v>
      </c>
    </row>
    <row r="13" spans="1:15" x14ac:dyDescent="0.35">
      <c r="A13" s="113" t="s">
        <v>1079</v>
      </c>
      <c r="B13" s="147">
        <v>8787</v>
      </c>
      <c r="C13" s="147">
        <v>5312</v>
      </c>
      <c r="D13" s="147">
        <v>14099</v>
      </c>
      <c r="E13" s="147">
        <v>51</v>
      </c>
      <c r="F13" s="147">
        <v>583</v>
      </c>
      <c r="G13" s="147">
        <v>634</v>
      </c>
      <c r="H13" s="25" t="s">
        <v>1073</v>
      </c>
      <c r="I13" s="25" t="s">
        <v>538</v>
      </c>
      <c r="J13" s="25" t="s">
        <v>539</v>
      </c>
      <c r="K13" s="158">
        <v>6.2499999999999995E-3</v>
      </c>
      <c r="L13" s="25" t="s">
        <v>293</v>
      </c>
      <c r="M13" s="25" t="s">
        <v>1078</v>
      </c>
      <c r="N13" s="25" t="s">
        <v>1071</v>
      </c>
      <c r="O13" s="34" t="s">
        <v>521</v>
      </c>
    </row>
    <row r="14" spans="1:15" x14ac:dyDescent="0.35">
      <c r="A14" s="113" t="s">
        <v>1077</v>
      </c>
      <c r="B14" s="147">
        <v>8124</v>
      </c>
      <c r="C14" s="147">
        <v>4864</v>
      </c>
      <c r="D14" s="147">
        <v>12988</v>
      </c>
      <c r="E14" s="147">
        <v>35</v>
      </c>
      <c r="F14" s="147">
        <v>511</v>
      </c>
      <c r="G14" s="147">
        <v>546</v>
      </c>
      <c r="H14" s="25" t="s">
        <v>1073</v>
      </c>
      <c r="I14" s="25" t="s">
        <v>739</v>
      </c>
      <c r="J14" s="25" t="s">
        <v>376</v>
      </c>
      <c r="K14" s="158">
        <v>6.2499999999999995E-3</v>
      </c>
      <c r="L14" s="25" t="s">
        <v>293</v>
      </c>
      <c r="M14" s="25" t="s">
        <v>1072</v>
      </c>
      <c r="N14" s="25" t="s">
        <v>1071</v>
      </c>
      <c r="O14" s="34" t="s">
        <v>521</v>
      </c>
    </row>
    <row r="15" spans="1:15" x14ac:dyDescent="0.35">
      <c r="A15" s="113" t="s">
        <v>1076</v>
      </c>
      <c r="B15" s="147">
        <v>10064</v>
      </c>
      <c r="C15" s="147">
        <v>5709</v>
      </c>
      <c r="D15" s="147">
        <v>15773</v>
      </c>
      <c r="E15" s="147">
        <v>66</v>
      </c>
      <c r="F15" s="147">
        <v>527</v>
      </c>
      <c r="G15" s="147">
        <v>593</v>
      </c>
      <c r="H15" s="25" t="s">
        <v>1073</v>
      </c>
      <c r="I15" s="25" t="s">
        <v>739</v>
      </c>
      <c r="J15" s="25" t="s">
        <v>376</v>
      </c>
      <c r="K15" s="158">
        <v>6.2499999999999995E-3</v>
      </c>
      <c r="L15" s="25" t="s">
        <v>494</v>
      </c>
      <c r="M15" s="25" t="s">
        <v>1072</v>
      </c>
      <c r="N15" s="25" t="s">
        <v>1071</v>
      </c>
      <c r="O15" s="34" t="s">
        <v>770</v>
      </c>
    </row>
    <row r="16" spans="1:15" s="149" customFormat="1" ht="13.15" x14ac:dyDescent="0.4">
      <c r="A16" s="151" t="s">
        <v>1075</v>
      </c>
      <c r="B16" s="148">
        <v>109772</v>
      </c>
      <c r="C16" s="148">
        <v>65757</v>
      </c>
      <c r="D16" s="148">
        <v>175529</v>
      </c>
      <c r="E16" s="148">
        <v>732</v>
      </c>
      <c r="F16" s="148">
        <v>6837</v>
      </c>
      <c r="G16" s="148">
        <v>7569</v>
      </c>
      <c r="H16" s="131" t="s">
        <v>977</v>
      </c>
      <c r="I16" s="131" t="s">
        <v>977</v>
      </c>
      <c r="J16" s="131" t="s">
        <v>977</v>
      </c>
      <c r="K16" s="159"/>
      <c r="L16" s="131" t="s">
        <v>977</v>
      </c>
      <c r="M16" s="131" t="s">
        <v>977</v>
      </c>
      <c r="N16" s="131" t="s">
        <v>977</v>
      </c>
      <c r="O16" s="152" t="s">
        <v>977</v>
      </c>
    </row>
    <row r="17" spans="1:15" s="149" customFormat="1" ht="13.5" thickBot="1" x14ac:dyDescent="0.45">
      <c r="A17" s="153" t="s">
        <v>1074</v>
      </c>
      <c r="B17" s="154">
        <v>9148</v>
      </c>
      <c r="C17" s="154">
        <v>5480</v>
      </c>
      <c r="D17" s="154">
        <v>14627</v>
      </c>
      <c r="E17" s="154">
        <v>61</v>
      </c>
      <c r="F17" s="154">
        <v>570</v>
      </c>
      <c r="G17" s="154">
        <v>631</v>
      </c>
      <c r="H17" s="155" t="s">
        <v>1073</v>
      </c>
      <c r="I17" s="155" t="s">
        <v>450</v>
      </c>
      <c r="J17" s="155" t="s">
        <v>739</v>
      </c>
      <c r="K17" s="160">
        <v>6.2499999999999995E-3</v>
      </c>
      <c r="L17" s="155" t="s">
        <v>494</v>
      </c>
      <c r="M17" s="155" t="s">
        <v>1072</v>
      </c>
      <c r="N17" s="155" t="s">
        <v>1071</v>
      </c>
      <c r="O17" s="156" t="s">
        <v>770</v>
      </c>
    </row>
  </sheetData>
  <pageMargins left="0.23622047244094491" right="0.23622047244094491" top="0.74803149606299213" bottom="0.74803149606299213" header="0.31496062992125984" footer="0.31496062992125984"/>
  <pageSetup paperSize="8" fitToHeight="0" orientation="landscape" r:id="rId1"/>
  <headerFooter>
    <oddFooter>Strona &amp;P z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B17"/>
  <sheetViews>
    <sheetView workbookViewId="0">
      <pane ySplit="3" topLeftCell="A4" activePane="bottomLeft" state="frozen"/>
      <selection pane="bottomLeft"/>
    </sheetView>
  </sheetViews>
  <sheetFormatPr defaultColWidth="9.1328125" defaultRowHeight="14.25" x14ac:dyDescent="0.45"/>
  <cols>
    <col min="1" max="1" width="15.1328125" style="17" customWidth="1"/>
    <col min="2" max="2" width="83" style="17" bestFit="1" customWidth="1"/>
    <col min="3" max="16384" width="9.1328125" style="17"/>
  </cols>
  <sheetData>
    <row r="1" spans="1:2" x14ac:dyDescent="0.45">
      <c r="A1" s="17" t="s">
        <v>1120</v>
      </c>
    </row>
    <row r="2" spans="1:2" ht="14.65" thickBot="1" x14ac:dyDescent="0.5"/>
    <row r="3" spans="1:2" ht="39.75" thickBot="1" x14ac:dyDescent="0.5">
      <c r="A3" s="143" t="s">
        <v>1105</v>
      </c>
      <c r="B3" s="144" t="s">
        <v>1119</v>
      </c>
    </row>
    <row r="4" spans="1:2" s="136" customFormat="1" x14ac:dyDescent="0.45">
      <c r="A4" s="137" t="s">
        <v>1118</v>
      </c>
      <c r="B4" s="138">
        <v>-194</v>
      </c>
    </row>
    <row r="5" spans="1:2" s="136" customFormat="1" x14ac:dyDescent="0.45">
      <c r="A5" s="139" t="s">
        <v>1117</v>
      </c>
      <c r="B5" s="140">
        <v>-273</v>
      </c>
    </row>
    <row r="6" spans="1:2" s="136" customFormat="1" x14ac:dyDescent="0.45">
      <c r="A6" s="139" t="s">
        <v>1116</v>
      </c>
      <c r="B6" s="140">
        <v>-185</v>
      </c>
    </row>
    <row r="7" spans="1:2" s="136" customFormat="1" x14ac:dyDescent="0.45">
      <c r="A7" s="139" t="s">
        <v>1115</v>
      </c>
      <c r="B7" s="140">
        <v>-223</v>
      </c>
    </row>
    <row r="8" spans="1:2" s="136" customFormat="1" x14ac:dyDescent="0.45">
      <c r="A8" s="139" t="s">
        <v>1114</v>
      </c>
      <c r="B8" s="140">
        <v>-329</v>
      </c>
    </row>
    <row r="9" spans="1:2" s="136" customFormat="1" x14ac:dyDescent="0.45">
      <c r="A9" s="139" t="s">
        <v>1113</v>
      </c>
      <c r="B9" s="140">
        <v>-226</v>
      </c>
    </row>
    <row r="10" spans="1:2" s="136" customFormat="1" x14ac:dyDescent="0.45">
      <c r="A10" s="139" t="s">
        <v>1112</v>
      </c>
      <c r="B10" s="140">
        <v>-191</v>
      </c>
    </row>
    <row r="11" spans="1:2" s="136" customFormat="1" x14ac:dyDescent="0.45">
      <c r="A11" s="139" t="s">
        <v>1111</v>
      </c>
      <c r="B11" s="140">
        <v>-127</v>
      </c>
    </row>
    <row r="12" spans="1:2" s="136" customFormat="1" x14ac:dyDescent="0.45">
      <c r="A12" s="139" t="s">
        <v>1110</v>
      </c>
      <c r="B12" s="140">
        <v>311</v>
      </c>
    </row>
    <row r="13" spans="1:2" s="136" customFormat="1" x14ac:dyDescent="0.45">
      <c r="A13" s="139" t="s">
        <v>1109</v>
      </c>
      <c r="B13" s="140">
        <v>-62</v>
      </c>
    </row>
    <row r="14" spans="1:2" s="136" customFormat="1" x14ac:dyDescent="0.45">
      <c r="A14" s="139" t="s">
        <v>1108</v>
      </c>
      <c r="B14" s="140">
        <v>-11</v>
      </c>
    </row>
    <row r="15" spans="1:2" s="136" customFormat="1" x14ac:dyDescent="0.45">
      <c r="A15" s="139" t="s">
        <v>1107</v>
      </c>
      <c r="B15" s="140">
        <v>-449</v>
      </c>
    </row>
    <row r="16" spans="1:2" s="136" customFormat="1" x14ac:dyDescent="0.45">
      <c r="A16" s="145" t="s">
        <v>1106</v>
      </c>
      <c r="B16" s="141">
        <v>-1959</v>
      </c>
    </row>
    <row r="17" spans="1:2" s="136" customFormat="1" ht="14.65" thickBot="1" x14ac:dyDescent="0.5">
      <c r="A17" s="146" t="s">
        <v>1074</v>
      </c>
      <c r="B17" s="142">
        <v>-163.25</v>
      </c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Strona &amp;P z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X17"/>
  <sheetViews>
    <sheetView workbookViewId="0">
      <pane xSplit="1" ySplit="3" topLeftCell="B4" activePane="bottomRight" state="frozen"/>
      <selection pane="topRight"/>
      <selection pane="bottomLeft"/>
      <selection pane="bottomRight" activeCell="G11" sqref="G11"/>
    </sheetView>
  </sheetViews>
  <sheetFormatPr defaultColWidth="9.1328125" defaultRowHeight="12.75" x14ac:dyDescent="0.35"/>
  <cols>
    <col min="1" max="1" width="16.59765625" style="20" bestFit="1" customWidth="1"/>
    <col min="2" max="24" width="10.86328125" style="20" customWidth="1"/>
    <col min="25" max="16384" width="9.1328125" style="20"/>
  </cols>
  <sheetData>
    <row r="1" spans="1:24" x14ac:dyDescent="0.35">
      <c r="A1" s="111" t="s">
        <v>1143</v>
      </c>
    </row>
    <row r="2" spans="1:24" ht="13.15" thickBot="1" x14ac:dyDescent="0.4"/>
    <row r="3" spans="1:24" s="130" customFormat="1" ht="172.5" customHeight="1" thickBot="1" x14ac:dyDescent="0.5">
      <c r="A3" s="125" t="s">
        <v>1105</v>
      </c>
      <c r="B3" s="301" t="s">
        <v>1142</v>
      </c>
      <c r="C3" s="301" t="s">
        <v>1141</v>
      </c>
      <c r="D3" s="301" t="s">
        <v>1140</v>
      </c>
      <c r="E3" s="302" t="s">
        <v>1139</v>
      </c>
      <c r="F3" s="302" t="s">
        <v>1138</v>
      </c>
      <c r="G3" s="302" t="s">
        <v>1137</v>
      </c>
      <c r="H3" s="302" t="s">
        <v>1136</v>
      </c>
      <c r="I3" s="302" t="s">
        <v>1135</v>
      </c>
      <c r="J3" s="302" t="s">
        <v>1134</v>
      </c>
      <c r="K3" s="302" t="s">
        <v>1133</v>
      </c>
      <c r="L3" s="302" t="s">
        <v>1132</v>
      </c>
      <c r="M3" s="302" t="s">
        <v>1131</v>
      </c>
      <c r="N3" s="302" t="s">
        <v>1130</v>
      </c>
      <c r="O3" s="302" t="s">
        <v>1129</v>
      </c>
      <c r="P3" s="302" t="s">
        <v>1128</v>
      </c>
      <c r="Q3" s="302" t="s">
        <v>1127</v>
      </c>
      <c r="R3" s="302" t="s">
        <v>1126</v>
      </c>
      <c r="S3" s="302" t="s">
        <v>1125</v>
      </c>
      <c r="T3" s="302" t="s">
        <v>1124</v>
      </c>
      <c r="U3" s="302" t="s">
        <v>1123</v>
      </c>
      <c r="V3" s="302" t="s">
        <v>1122</v>
      </c>
      <c r="W3" s="302" t="s">
        <v>1121</v>
      </c>
      <c r="X3" s="303" t="s">
        <v>1106</v>
      </c>
    </row>
    <row r="4" spans="1:24" s="111" customFormat="1" x14ac:dyDescent="0.45">
      <c r="A4" s="112" t="s">
        <v>1118</v>
      </c>
      <c r="B4" s="134">
        <v>25</v>
      </c>
      <c r="C4" s="134">
        <v>11</v>
      </c>
      <c r="D4" s="134">
        <v>16</v>
      </c>
      <c r="E4" s="134">
        <v>6</v>
      </c>
      <c r="F4" s="134">
        <v>369</v>
      </c>
      <c r="G4" s="134">
        <v>50</v>
      </c>
      <c r="H4" s="134">
        <v>30</v>
      </c>
      <c r="I4" s="122">
        <v>6</v>
      </c>
      <c r="J4" s="122">
        <v>26</v>
      </c>
      <c r="K4" s="122">
        <v>12</v>
      </c>
      <c r="L4" s="122">
        <v>11</v>
      </c>
      <c r="M4" s="122">
        <v>3</v>
      </c>
      <c r="N4" s="122">
        <v>16</v>
      </c>
      <c r="O4" s="122">
        <v>2</v>
      </c>
      <c r="P4" s="122">
        <v>5</v>
      </c>
      <c r="Q4" s="122">
        <v>3</v>
      </c>
      <c r="R4" s="122">
        <v>11</v>
      </c>
      <c r="S4" s="122">
        <v>74</v>
      </c>
      <c r="T4" s="122">
        <v>9</v>
      </c>
      <c r="U4" s="122">
        <v>2</v>
      </c>
      <c r="V4" s="122">
        <v>45</v>
      </c>
      <c r="W4" s="122">
        <v>9</v>
      </c>
      <c r="X4" s="123">
        <v>741</v>
      </c>
    </row>
    <row r="5" spans="1:24" s="111" customFormat="1" x14ac:dyDescent="0.45">
      <c r="A5" s="113" t="s">
        <v>1117</v>
      </c>
      <c r="B5" s="120">
        <v>11</v>
      </c>
      <c r="C5" s="120">
        <v>3</v>
      </c>
      <c r="D5" s="120">
        <v>10</v>
      </c>
      <c r="E5" s="120">
        <v>3</v>
      </c>
      <c r="F5" s="120">
        <v>383</v>
      </c>
      <c r="G5" s="120">
        <v>22</v>
      </c>
      <c r="H5" s="120">
        <v>10</v>
      </c>
      <c r="I5" s="121">
        <v>10</v>
      </c>
      <c r="J5" s="121">
        <v>12</v>
      </c>
      <c r="K5" s="121">
        <v>3</v>
      </c>
      <c r="L5" s="121">
        <v>8</v>
      </c>
      <c r="M5" s="121">
        <v>3</v>
      </c>
      <c r="N5" s="121">
        <v>18</v>
      </c>
      <c r="O5" s="121">
        <v>0</v>
      </c>
      <c r="P5" s="121">
        <v>2</v>
      </c>
      <c r="Q5" s="121">
        <v>1</v>
      </c>
      <c r="R5" s="121">
        <v>5</v>
      </c>
      <c r="S5" s="121">
        <v>43</v>
      </c>
      <c r="T5" s="121">
        <v>5</v>
      </c>
      <c r="U5" s="121">
        <v>0</v>
      </c>
      <c r="V5" s="121">
        <v>15</v>
      </c>
      <c r="W5" s="121">
        <v>5</v>
      </c>
      <c r="X5" s="124">
        <v>572</v>
      </c>
    </row>
    <row r="6" spans="1:24" s="111" customFormat="1" x14ac:dyDescent="0.45">
      <c r="A6" s="113" t="s">
        <v>1116</v>
      </c>
      <c r="B6" s="120">
        <v>6</v>
      </c>
      <c r="C6" s="120">
        <v>3</v>
      </c>
      <c r="D6" s="120">
        <v>10</v>
      </c>
      <c r="E6" s="120">
        <v>5</v>
      </c>
      <c r="F6" s="120">
        <v>280</v>
      </c>
      <c r="G6" s="120">
        <v>19</v>
      </c>
      <c r="H6" s="120">
        <v>15</v>
      </c>
      <c r="I6" s="121">
        <v>10</v>
      </c>
      <c r="J6" s="121">
        <v>17</v>
      </c>
      <c r="K6" s="121">
        <v>8</v>
      </c>
      <c r="L6" s="121">
        <v>9</v>
      </c>
      <c r="M6" s="121">
        <v>1</v>
      </c>
      <c r="N6" s="121">
        <v>15</v>
      </c>
      <c r="O6" s="121">
        <v>0</v>
      </c>
      <c r="P6" s="121">
        <v>1</v>
      </c>
      <c r="Q6" s="121">
        <v>2</v>
      </c>
      <c r="R6" s="121">
        <v>7</v>
      </c>
      <c r="S6" s="121">
        <v>47</v>
      </c>
      <c r="T6" s="121">
        <v>3</v>
      </c>
      <c r="U6" s="121">
        <v>2</v>
      </c>
      <c r="V6" s="121">
        <v>16</v>
      </c>
      <c r="W6" s="121">
        <v>5</v>
      </c>
      <c r="X6" s="124">
        <v>481</v>
      </c>
    </row>
    <row r="7" spans="1:24" s="111" customFormat="1" x14ac:dyDescent="0.45">
      <c r="A7" s="113" t="s">
        <v>1115</v>
      </c>
      <c r="B7" s="120">
        <v>11</v>
      </c>
      <c r="C7" s="120">
        <v>1</v>
      </c>
      <c r="D7" s="120">
        <v>8</v>
      </c>
      <c r="E7" s="120">
        <v>3</v>
      </c>
      <c r="F7" s="120">
        <v>339</v>
      </c>
      <c r="G7" s="120">
        <v>15</v>
      </c>
      <c r="H7" s="120">
        <v>6</v>
      </c>
      <c r="I7" s="121">
        <v>10</v>
      </c>
      <c r="J7" s="121">
        <v>25</v>
      </c>
      <c r="K7" s="121">
        <v>8</v>
      </c>
      <c r="L7" s="121">
        <v>12</v>
      </c>
      <c r="M7" s="121">
        <v>1</v>
      </c>
      <c r="N7" s="121">
        <v>13</v>
      </c>
      <c r="O7" s="121">
        <v>0</v>
      </c>
      <c r="P7" s="121">
        <v>2</v>
      </c>
      <c r="Q7" s="121">
        <v>1</v>
      </c>
      <c r="R7" s="121">
        <v>9</v>
      </c>
      <c r="S7" s="121">
        <v>36</v>
      </c>
      <c r="T7" s="121">
        <v>4</v>
      </c>
      <c r="U7" s="121">
        <v>4</v>
      </c>
      <c r="V7" s="121">
        <v>15</v>
      </c>
      <c r="W7" s="121">
        <v>5</v>
      </c>
      <c r="X7" s="124">
        <v>528</v>
      </c>
    </row>
    <row r="8" spans="1:24" s="111" customFormat="1" x14ac:dyDescent="0.45">
      <c r="A8" s="113" t="s">
        <v>1114</v>
      </c>
      <c r="B8" s="120">
        <v>20</v>
      </c>
      <c r="C8" s="120">
        <v>3</v>
      </c>
      <c r="D8" s="120">
        <v>19</v>
      </c>
      <c r="E8" s="120">
        <v>7</v>
      </c>
      <c r="F8" s="120">
        <v>347</v>
      </c>
      <c r="G8" s="120">
        <v>34</v>
      </c>
      <c r="H8" s="120">
        <v>23</v>
      </c>
      <c r="I8" s="121">
        <v>8</v>
      </c>
      <c r="J8" s="121">
        <v>29</v>
      </c>
      <c r="K8" s="121">
        <v>9</v>
      </c>
      <c r="L8" s="121">
        <v>9</v>
      </c>
      <c r="M8" s="121">
        <v>0</v>
      </c>
      <c r="N8" s="121">
        <v>16</v>
      </c>
      <c r="O8" s="121">
        <v>0</v>
      </c>
      <c r="P8" s="121">
        <v>4</v>
      </c>
      <c r="Q8" s="121">
        <v>2</v>
      </c>
      <c r="R8" s="121">
        <v>9</v>
      </c>
      <c r="S8" s="121">
        <v>44</v>
      </c>
      <c r="T8" s="121">
        <v>5</v>
      </c>
      <c r="U8" s="121">
        <v>2</v>
      </c>
      <c r="V8" s="121">
        <v>16</v>
      </c>
      <c r="W8" s="121">
        <v>12</v>
      </c>
      <c r="X8" s="124">
        <v>618</v>
      </c>
    </row>
    <row r="9" spans="1:24" s="111" customFormat="1" x14ac:dyDescent="0.45">
      <c r="A9" s="113" t="s">
        <v>1113</v>
      </c>
      <c r="B9" s="120">
        <v>19</v>
      </c>
      <c r="C9" s="120">
        <v>3</v>
      </c>
      <c r="D9" s="120">
        <v>18</v>
      </c>
      <c r="E9" s="120">
        <v>4</v>
      </c>
      <c r="F9" s="120">
        <v>455</v>
      </c>
      <c r="G9" s="120">
        <v>19</v>
      </c>
      <c r="H9" s="120">
        <v>24</v>
      </c>
      <c r="I9" s="121">
        <v>11</v>
      </c>
      <c r="J9" s="121">
        <v>26</v>
      </c>
      <c r="K9" s="121">
        <v>11</v>
      </c>
      <c r="L9" s="121">
        <v>14</v>
      </c>
      <c r="M9" s="121">
        <v>2</v>
      </c>
      <c r="N9" s="121">
        <v>15</v>
      </c>
      <c r="O9" s="121">
        <v>0</v>
      </c>
      <c r="P9" s="121">
        <v>10</v>
      </c>
      <c r="Q9" s="121">
        <v>3</v>
      </c>
      <c r="R9" s="121">
        <v>7</v>
      </c>
      <c r="S9" s="121">
        <v>61</v>
      </c>
      <c r="T9" s="121">
        <v>10</v>
      </c>
      <c r="U9" s="121">
        <v>2</v>
      </c>
      <c r="V9" s="121">
        <v>33</v>
      </c>
      <c r="W9" s="121">
        <v>10</v>
      </c>
      <c r="X9" s="124">
        <v>757</v>
      </c>
    </row>
    <row r="10" spans="1:24" s="111" customFormat="1" x14ac:dyDescent="0.45">
      <c r="A10" s="113" t="s">
        <v>1112</v>
      </c>
      <c r="B10" s="120">
        <v>24</v>
      </c>
      <c r="C10" s="120">
        <v>6</v>
      </c>
      <c r="D10" s="120">
        <v>32</v>
      </c>
      <c r="E10" s="120">
        <v>4</v>
      </c>
      <c r="F10" s="120">
        <v>442</v>
      </c>
      <c r="G10" s="120">
        <v>46</v>
      </c>
      <c r="H10" s="120">
        <v>33</v>
      </c>
      <c r="I10" s="121">
        <v>9</v>
      </c>
      <c r="J10" s="121">
        <v>61</v>
      </c>
      <c r="K10" s="121">
        <v>17</v>
      </c>
      <c r="L10" s="121">
        <v>17</v>
      </c>
      <c r="M10" s="121">
        <v>4</v>
      </c>
      <c r="N10" s="121">
        <v>19</v>
      </c>
      <c r="O10" s="121">
        <v>7</v>
      </c>
      <c r="P10" s="121">
        <v>13</v>
      </c>
      <c r="Q10" s="121">
        <v>4</v>
      </c>
      <c r="R10" s="121">
        <v>17</v>
      </c>
      <c r="S10" s="121">
        <v>74</v>
      </c>
      <c r="T10" s="121">
        <v>4</v>
      </c>
      <c r="U10" s="121">
        <v>6</v>
      </c>
      <c r="V10" s="121">
        <v>36</v>
      </c>
      <c r="W10" s="121">
        <v>23</v>
      </c>
      <c r="X10" s="124">
        <v>898</v>
      </c>
    </row>
    <row r="11" spans="1:24" s="111" customFormat="1" x14ac:dyDescent="0.45">
      <c r="A11" s="113" t="s">
        <v>1111</v>
      </c>
      <c r="B11" s="120">
        <v>29</v>
      </c>
      <c r="C11" s="120">
        <v>4</v>
      </c>
      <c r="D11" s="120">
        <v>21</v>
      </c>
      <c r="E11" s="120">
        <v>5</v>
      </c>
      <c r="F11" s="120">
        <v>442</v>
      </c>
      <c r="G11" s="120">
        <v>42</v>
      </c>
      <c r="H11" s="120">
        <v>54</v>
      </c>
      <c r="I11" s="121">
        <v>24</v>
      </c>
      <c r="J11" s="121">
        <v>77</v>
      </c>
      <c r="K11" s="121">
        <v>19</v>
      </c>
      <c r="L11" s="121">
        <v>14</v>
      </c>
      <c r="M11" s="121">
        <v>4</v>
      </c>
      <c r="N11" s="121">
        <v>25</v>
      </c>
      <c r="O11" s="121">
        <v>1</v>
      </c>
      <c r="P11" s="121">
        <v>13</v>
      </c>
      <c r="Q11" s="121">
        <v>6</v>
      </c>
      <c r="R11" s="121">
        <v>16</v>
      </c>
      <c r="S11" s="121">
        <v>92</v>
      </c>
      <c r="T11" s="121">
        <v>18</v>
      </c>
      <c r="U11" s="121">
        <v>6</v>
      </c>
      <c r="V11" s="121">
        <v>48</v>
      </c>
      <c r="W11" s="121">
        <v>24</v>
      </c>
      <c r="X11" s="124">
        <v>984</v>
      </c>
    </row>
    <row r="12" spans="1:24" s="111" customFormat="1" x14ac:dyDescent="0.45">
      <c r="A12" s="113" t="s">
        <v>1110</v>
      </c>
      <c r="B12" s="120">
        <v>60</v>
      </c>
      <c r="C12" s="120">
        <v>7</v>
      </c>
      <c r="D12" s="120">
        <v>42</v>
      </c>
      <c r="E12" s="120">
        <v>3</v>
      </c>
      <c r="F12" s="120">
        <v>453</v>
      </c>
      <c r="G12" s="120">
        <v>50</v>
      </c>
      <c r="H12" s="120">
        <v>55</v>
      </c>
      <c r="I12" s="121">
        <v>12</v>
      </c>
      <c r="J12" s="121">
        <v>95</v>
      </c>
      <c r="K12" s="121">
        <v>18</v>
      </c>
      <c r="L12" s="121">
        <v>22</v>
      </c>
      <c r="M12" s="121">
        <v>5</v>
      </c>
      <c r="N12" s="121">
        <v>19</v>
      </c>
      <c r="O12" s="121">
        <v>0</v>
      </c>
      <c r="P12" s="121">
        <v>6</v>
      </c>
      <c r="Q12" s="121">
        <v>4</v>
      </c>
      <c r="R12" s="121">
        <v>26</v>
      </c>
      <c r="S12" s="121">
        <v>87</v>
      </c>
      <c r="T12" s="121">
        <v>15</v>
      </c>
      <c r="U12" s="121">
        <v>7</v>
      </c>
      <c r="V12" s="121">
        <v>35</v>
      </c>
      <c r="W12" s="121">
        <v>15</v>
      </c>
      <c r="X12" s="124">
        <v>1036</v>
      </c>
    </row>
    <row r="13" spans="1:24" s="111" customFormat="1" x14ac:dyDescent="0.45">
      <c r="A13" s="113" t="s">
        <v>1109</v>
      </c>
      <c r="B13" s="120">
        <v>24</v>
      </c>
      <c r="C13" s="120">
        <v>6</v>
      </c>
      <c r="D13" s="120">
        <v>10</v>
      </c>
      <c r="E13" s="120">
        <v>5</v>
      </c>
      <c r="F13" s="120">
        <v>360</v>
      </c>
      <c r="G13" s="120">
        <v>29</v>
      </c>
      <c r="H13" s="120">
        <v>33</v>
      </c>
      <c r="I13" s="121">
        <v>11</v>
      </c>
      <c r="J13" s="121">
        <v>55</v>
      </c>
      <c r="K13" s="121">
        <v>10</v>
      </c>
      <c r="L13" s="121">
        <v>19</v>
      </c>
      <c r="M13" s="121">
        <v>1</v>
      </c>
      <c r="N13" s="121">
        <v>19</v>
      </c>
      <c r="O13" s="121">
        <v>0</v>
      </c>
      <c r="P13" s="121">
        <v>3</v>
      </c>
      <c r="Q13" s="121">
        <v>0</v>
      </c>
      <c r="R13" s="121">
        <v>9</v>
      </c>
      <c r="S13" s="121">
        <v>56</v>
      </c>
      <c r="T13" s="121">
        <v>6</v>
      </c>
      <c r="U13" s="121">
        <v>1</v>
      </c>
      <c r="V13" s="121">
        <v>24</v>
      </c>
      <c r="W13" s="121">
        <v>4</v>
      </c>
      <c r="X13" s="124">
        <v>685</v>
      </c>
    </row>
    <row r="14" spans="1:24" s="111" customFormat="1" x14ac:dyDescent="0.45">
      <c r="A14" s="113" t="s">
        <v>1108</v>
      </c>
      <c r="B14" s="120">
        <v>29</v>
      </c>
      <c r="C14" s="120">
        <v>3</v>
      </c>
      <c r="D14" s="120">
        <v>29</v>
      </c>
      <c r="E14" s="120">
        <v>5</v>
      </c>
      <c r="F14" s="120">
        <v>368</v>
      </c>
      <c r="G14" s="120">
        <v>26</v>
      </c>
      <c r="H14" s="120">
        <v>22</v>
      </c>
      <c r="I14" s="121">
        <v>6</v>
      </c>
      <c r="J14" s="121">
        <v>51</v>
      </c>
      <c r="K14" s="121">
        <v>17</v>
      </c>
      <c r="L14" s="121">
        <v>15</v>
      </c>
      <c r="M14" s="121">
        <v>1</v>
      </c>
      <c r="N14" s="121">
        <v>22</v>
      </c>
      <c r="O14" s="121">
        <v>2</v>
      </c>
      <c r="P14" s="121">
        <v>4</v>
      </c>
      <c r="Q14" s="121">
        <v>2</v>
      </c>
      <c r="R14" s="121">
        <v>7</v>
      </c>
      <c r="S14" s="121">
        <v>38</v>
      </c>
      <c r="T14" s="121">
        <v>8</v>
      </c>
      <c r="U14" s="121">
        <v>2</v>
      </c>
      <c r="V14" s="121">
        <v>28</v>
      </c>
      <c r="W14" s="121">
        <v>12</v>
      </c>
      <c r="X14" s="124">
        <v>697</v>
      </c>
    </row>
    <row r="15" spans="1:24" s="111" customFormat="1" x14ac:dyDescent="0.45">
      <c r="A15" s="113" t="s">
        <v>1107</v>
      </c>
      <c r="B15" s="120">
        <v>47</v>
      </c>
      <c r="C15" s="120">
        <v>4</v>
      </c>
      <c r="D15" s="120">
        <v>46</v>
      </c>
      <c r="E15" s="120">
        <v>9</v>
      </c>
      <c r="F15" s="120">
        <v>417</v>
      </c>
      <c r="G15" s="120">
        <v>57</v>
      </c>
      <c r="H15" s="120">
        <v>41</v>
      </c>
      <c r="I15" s="121">
        <v>9</v>
      </c>
      <c r="J15" s="121">
        <v>89</v>
      </c>
      <c r="K15" s="121">
        <v>23</v>
      </c>
      <c r="L15" s="121">
        <v>18</v>
      </c>
      <c r="M15" s="121">
        <v>4</v>
      </c>
      <c r="N15" s="121">
        <v>27</v>
      </c>
      <c r="O15" s="121">
        <v>1</v>
      </c>
      <c r="P15" s="121">
        <v>4</v>
      </c>
      <c r="Q15" s="121">
        <v>3</v>
      </c>
      <c r="R15" s="121">
        <v>17</v>
      </c>
      <c r="S15" s="121">
        <v>59</v>
      </c>
      <c r="T15" s="121">
        <v>12</v>
      </c>
      <c r="U15" s="121">
        <v>6</v>
      </c>
      <c r="V15" s="121">
        <v>25</v>
      </c>
      <c r="W15" s="121">
        <v>11</v>
      </c>
      <c r="X15" s="124">
        <v>929</v>
      </c>
    </row>
    <row r="16" spans="1:24" s="133" customFormat="1" ht="13.15" x14ac:dyDescent="0.45">
      <c r="A16" s="151" t="s">
        <v>1106</v>
      </c>
      <c r="B16" s="132">
        <v>305</v>
      </c>
      <c r="C16" s="132">
        <v>54</v>
      </c>
      <c r="D16" s="132">
        <v>261</v>
      </c>
      <c r="E16" s="132">
        <v>59</v>
      </c>
      <c r="F16" s="132">
        <v>4655</v>
      </c>
      <c r="G16" s="132">
        <v>409</v>
      </c>
      <c r="H16" s="132">
        <v>346</v>
      </c>
      <c r="I16" s="126">
        <v>126</v>
      </c>
      <c r="J16" s="126">
        <v>563</v>
      </c>
      <c r="K16" s="126">
        <v>155</v>
      </c>
      <c r="L16" s="126">
        <v>168</v>
      </c>
      <c r="M16" s="126">
        <v>29</v>
      </c>
      <c r="N16" s="126">
        <v>224</v>
      </c>
      <c r="O16" s="126">
        <v>13</v>
      </c>
      <c r="P16" s="126">
        <v>67</v>
      </c>
      <c r="Q16" s="126">
        <v>31</v>
      </c>
      <c r="R16" s="126">
        <v>140</v>
      </c>
      <c r="S16" s="126">
        <v>711</v>
      </c>
      <c r="T16" s="126">
        <v>99</v>
      </c>
      <c r="U16" s="126">
        <v>40</v>
      </c>
      <c r="V16" s="126">
        <v>336</v>
      </c>
      <c r="W16" s="126">
        <v>135</v>
      </c>
      <c r="X16" s="127">
        <v>8926</v>
      </c>
    </row>
    <row r="17" spans="1:24" s="133" customFormat="1" ht="13.5" thickBot="1" x14ac:dyDescent="0.5">
      <c r="A17" s="153" t="s">
        <v>1074</v>
      </c>
      <c r="B17" s="135">
        <v>25</v>
      </c>
      <c r="C17" s="135">
        <v>5</v>
      </c>
      <c r="D17" s="135">
        <v>22</v>
      </c>
      <c r="E17" s="135">
        <v>5</v>
      </c>
      <c r="F17" s="135">
        <v>388</v>
      </c>
      <c r="G17" s="135">
        <v>34</v>
      </c>
      <c r="H17" s="135">
        <v>29</v>
      </c>
      <c r="I17" s="128">
        <v>11</v>
      </c>
      <c r="J17" s="128">
        <v>47</v>
      </c>
      <c r="K17" s="128">
        <v>13</v>
      </c>
      <c r="L17" s="128">
        <v>14</v>
      </c>
      <c r="M17" s="128">
        <v>2</v>
      </c>
      <c r="N17" s="128">
        <v>19</v>
      </c>
      <c r="O17" s="128">
        <v>1</v>
      </c>
      <c r="P17" s="128">
        <v>6</v>
      </c>
      <c r="Q17" s="128">
        <v>3</v>
      </c>
      <c r="R17" s="128">
        <v>12</v>
      </c>
      <c r="S17" s="128">
        <v>59</v>
      </c>
      <c r="T17" s="128">
        <v>8</v>
      </c>
      <c r="U17" s="128">
        <v>3</v>
      </c>
      <c r="V17" s="128">
        <v>28</v>
      </c>
      <c r="W17" s="128">
        <v>11</v>
      </c>
      <c r="X17" s="129">
        <v>744</v>
      </c>
    </row>
  </sheetData>
  <mergeCells count="23">
    <mergeCell ref="U3"/>
    <mergeCell ref="V3"/>
    <mergeCell ref="W3"/>
    <mergeCell ref="X3"/>
    <mergeCell ref="P3"/>
    <mergeCell ref="Q3"/>
    <mergeCell ref="R3"/>
    <mergeCell ref="S3"/>
    <mergeCell ref="T3"/>
    <mergeCell ref="M3"/>
    <mergeCell ref="N3"/>
    <mergeCell ref="O3"/>
    <mergeCell ref="F3"/>
    <mergeCell ref="G3"/>
    <mergeCell ref="H3"/>
    <mergeCell ref="I3"/>
    <mergeCell ref="J3"/>
    <mergeCell ref="L3"/>
    <mergeCell ref="B3"/>
    <mergeCell ref="C3"/>
    <mergeCell ref="D3"/>
    <mergeCell ref="E3"/>
    <mergeCell ref="K3"/>
  </mergeCells>
  <pageMargins left="0.23622047244094491" right="0.23622047244094491" top="0.74803149606299213" bottom="0.74803149606299213" header="0.31496062992125984" footer="0.31496062992125984"/>
  <pageSetup paperSize="8" scale="74" fitToHeight="0" orientation="landscape" r:id="rId1"/>
  <headerFooter>
    <oddFooter>Strona &amp;P z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X17"/>
  <sheetViews>
    <sheetView workbookViewId="0">
      <pane xSplit="1" ySplit="3" topLeftCell="B4" activePane="bottomRight" state="frozen"/>
      <selection pane="topRight"/>
      <selection pane="bottomLeft"/>
      <selection pane="bottomRight" activeCell="C5" sqref="C5"/>
    </sheetView>
  </sheetViews>
  <sheetFormatPr defaultColWidth="9.1328125" defaultRowHeight="12.75" x14ac:dyDescent="0.35"/>
  <cols>
    <col min="1" max="1" width="14.73046875" style="20" customWidth="1"/>
    <col min="2" max="24" width="10.59765625" style="20" customWidth="1"/>
    <col min="25" max="16384" width="9.1328125" style="20"/>
  </cols>
  <sheetData>
    <row r="1" spans="1:24" x14ac:dyDescent="0.35">
      <c r="A1" s="111" t="s">
        <v>1166</v>
      </c>
    </row>
    <row r="2" spans="1:24" ht="13.15" thickBot="1" x14ac:dyDescent="0.4"/>
    <row r="3" spans="1:24" s="21" customFormat="1" ht="155.65" thickBot="1" x14ac:dyDescent="0.5">
      <c r="A3" s="125" t="s">
        <v>1105</v>
      </c>
      <c r="B3" s="265" t="s">
        <v>1165</v>
      </c>
      <c r="C3" s="302" t="s">
        <v>1164</v>
      </c>
      <c r="D3" s="302" t="s">
        <v>1163</v>
      </c>
      <c r="E3" s="302" t="s">
        <v>1162</v>
      </c>
      <c r="F3" s="302" t="s">
        <v>1161</v>
      </c>
      <c r="G3" s="302" t="s">
        <v>1160</v>
      </c>
      <c r="H3" s="302" t="s">
        <v>1159</v>
      </c>
      <c r="I3" s="302" t="s">
        <v>1158</v>
      </c>
      <c r="J3" s="302" t="s">
        <v>1157</v>
      </c>
      <c r="K3" s="302" t="s">
        <v>1156</v>
      </c>
      <c r="L3" s="302" t="s">
        <v>1155</v>
      </c>
      <c r="M3" s="302" t="s">
        <v>1154</v>
      </c>
      <c r="N3" s="302" t="s">
        <v>1153</v>
      </c>
      <c r="O3" s="302" t="s">
        <v>1152</v>
      </c>
      <c r="P3" s="302" t="s">
        <v>1151</v>
      </c>
      <c r="Q3" s="302" t="s">
        <v>1150</v>
      </c>
      <c r="R3" s="302" t="s">
        <v>1149</v>
      </c>
      <c r="S3" s="302" t="s">
        <v>1148</v>
      </c>
      <c r="T3" s="302" t="s">
        <v>1147</v>
      </c>
      <c r="U3" s="302" t="s">
        <v>1146</v>
      </c>
      <c r="V3" s="302" t="s">
        <v>1145</v>
      </c>
      <c r="W3" s="302" t="s">
        <v>1144</v>
      </c>
      <c r="X3" s="303" t="s">
        <v>1106</v>
      </c>
    </row>
    <row r="4" spans="1:24" s="111" customFormat="1" x14ac:dyDescent="0.45">
      <c r="A4" s="112" t="s">
        <v>1118</v>
      </c>
      <c r="B4" s="122">
        <v>3</v>
      </c>
      <c r="C4" s="122">
        <v>12</v>
      </c>
      <c r="D4" s="122">
        <v>4</v>
      </c>
      <c r="E4" s="122">
        <v>15</v>
      </c>
      <c r="F4" s="122">
        <v>11</v>
      </c>
      <c r="G4" s="122">
        <v>6</v>
      </c>
      <c r="H4" s="122">
        <v>7</v>
      </c>
      <c r="I4" s="122">
        <v>25</v>
      </c>
      <c r="J4" s="122">
        <v>7</v>
      </c>
      <c r="K4" s="122">
        <v>21</v>
      </c>
      <c r="L4" s="122">
        <v>9</v>
      </c>
      <c r="M4" s="122">
        <v>715</v>
      </c>
      <c r="N4" s="122">
        <v>15</v>
      </c>
      <c r="O4" s="122">
        <v>10</v>
      </c>
      <c r="P4" s="122">
        <v>10</v>
      </c>
      <c r="Q4" s="122">
        <v>18</v>
      </c>
      <c r="R4" s="122">
        <v>13</v>
      </c>
      <c r="S4" s="122">
        <v>0</v>
      </c>
      <c r="T4" s="122">
        <v>16</v>
      </c>
      <c r="U4" s="122">
        <v>15</v>
      </c>
      <c r="V4" s="122">
        <v>1</v>
      </c>
      <c r="W4" s="122">
        <v>2</v>
      </c>
      <c r="X4" s="123">
        <v>935</v>
      </c>
    </row>
    <row r="5" spans="1:24" s="111" customFormat="1" x14ac:dyDescent="0.45">
      <c r="A5" s="113" t="s">
        <v>1117</v>
      </c>
      <c r="B5" s="121">
        <v>1</v>
      </c>
      <c r="C5" s="121">
        <v>9</v>
      </c>
      <c r="D5" s="121">
        <v>6</v>
      </c>
      <c r="E5" s="121">
        <v>15</v>
      </c>
      <c r="F5" s="121">
        <v>10</v>
      </c>
      <c r="G5" s="121">
        <v>6</v>
      </c>
      <c r="H5" s="121">
        <v>7</v>
      </c>
      <c r="I5" s="121">
        <v>14</v>
      </c>
      <c r="J5" s="121">
        <v>1</v>
      </c>
      <c r="K5" s="121">
        <v>7</v>
      </c>
      <c r="L5" s="121">
        <v>13</v>
      </c>
      <c r="M5" s="121">
        <v>672</v>
      </c>
      <c r="N5" s="121">
        <v>16</v>
      </c>
      <c r="O5" s="121">
        <v>7</v>
      </c>
      <c r="P5" s="121">
        <v>3</v>
      </c>
      <c r="Q5" s="121">
        <v>13</v>
      </c>
      <c r="R5" s="121">
        <v>11</v>
      </c>
      <c r="S5" s="121">
        <v>2</v>
      </c>
      <c r="T5" s="121">
        <v>17</v>
      </c>
      <c r="U5" s="121">
        <v>12</v>
      </c>
      <c r="V5" s="121">
        <v>1</v>
      </c>
      <c r="W5" s="121">
        <v>2</v>
      </c>
      <c r="X5" s="124">
        <v>845</v>
      </c>
    </row>
    <row r="6" spans="1:24" s="111" customFormat="1" x14ac:dyDescent="0.45">
      <c r="A6" s="113" t="s">
        <v>1116</v>
      </c>
      <c r="B6" s="121">
        <v>2</v>
      </c>
      <c r="C6" s="121">
        <v>2</v>
      </c>
      <c r="D6" s="121">
        <v>2</v>
      </c>
      <c r="E6" s="121">
        <v>13</v>
      </c>
      <c r="F6" s="121">
        <v>6</v>
      </c>
      <c r="G6" s="121">
        <v>5</v>
      </c>
      <c r="H6" s="121">
        <v>4</v>
      </c>
      <c r="I6" s="121">
        <v>22</v>
      </c>
      <c r="J6" s="121">
        <v>4</v>
      </c>
      <c r="K6" s="121">
        <v>14</v>
      </c>
      <c r="L6" s="121">
        <v>4</v>
      </c>
      <c r="M6" s="121">
        <v>522</v>
      </c>
      <c r="N6" s="121">
        <v>10</v>
      </c>
      <c r="O6" s="121">
        <v>13</v>
      </c>
      <c r="P6" s="121">
        <v>1</v>
      </c>
      <c r="Q6" s="121">
        <v>7</v>
      </c>
      <c r="R6" s="121">
        <v>11</v>
      </c>
      <c r="S6" s="121">
        <v>2</v>
      </c>
      <c r="T6" s="121">
        <v>17</v>
      </c>
      <c r="U6" s="121">
        <v>5</v>
      </c>
      <c r="V6" s="121">
        <v>0</v>
      </c>
      <c r="W6" s="121">
        <v>0</v>
      </c>
      <c r="X6" s="124">
        <v>666</v>
      </c>
    </row>
    <row r="7" spans="1:24" s="111" customFormat="1" x14ac:dyDescent="0.45">
      <c r="A7" s="113" t="s">
        <v>1115</v>
      </c>
      <c r="B7" s="121">
        <v>1</v>
      </c>
      <c r="C7" s="121">
        <v>2</v>
      </c>
      <c r="D7" s="121">
        <v>3</v>
      </c>
      <c r="E7" s="121">
        <v>6</v>
      </c>
      <c r="F7" s="121">
        <v>3</v>
      </c>
      <c r="G7" s="121">
        <v>12</v>
      </c>
      <c r="H7" s="121">
        <v>10</v>
      </c>
      <c r="I7" s="121">
        <v>12</v>
      </c>
      <c r="J7" s="121">
        <v>7</v>
      </c>
      <c r="K7" s="121">
        <v>3</v>
      </c>
      <c r="L7" s="121">
        <v>11</v>
      </c>
      <c r="M7" s="121">
        <v>637</v>
      </c>
      <c r="N7" s="121">
        <v>4</v>
      </c>
      <c r="O7" s="121">
        <v>10</v>
      </c>
      <c r="P7" s="121">
        <v>3</v>
      </c>
      <c r="Q7" s="121">
        <v>5</v>
      </c>
      <c r="R7" s="121">
        <v>4</v>
      </c>
      <c r="S7" s="121">
        <v>0</v>
      </c>
      <c r="T7" s="121">
        <v>6</v>
      </c>
      <c r="U7" s="121">
        <v>10</v>
      </c>
      <c r="V7" s="121">
        <v>0</v>
      </c>
      <c r="W7" s="121">
        <v>2</v>
      </c>
      <c r="X7" s="124">
        <v>751</v>
      </c>
    </row>
    <row r="8" spans="1:24" s="111" customFormat="1" x14ac:dyDescent="0.45">
      <c r="A8" s="113" t="s">
        <v>1114</v>
      </c>
      <c r="B8" s="121">
        <v>2</v>
      </c>
      <c r="C8" s="121">
        <v>19</v>
      </c>
      <c r="D8" s="121">
        <v>4</v>
      </c>
      <c r="E8" s="121">
        <v>10</v>
      </c>
      <c r="F8" s="121">
        <v>17</v>
      </c>
      <c r="G8" s="121">
        <v>6</v>
      </c>
      <c r="H8" s="121">
        <v>5</v>
      </c>
      <c r="I8" s="121">
        <v>23</v>
      </c>
      <c r="J8" s="121">
        <v>4</v>
      </c>
      <c r="K8" s="121">
        <v>9</v>
      </c>
      <c r="L8" s="121">
        <v>15</v>
      </c>
      <c r="M8" s="121">
        <v>747</v>
      </c>
      <c r="N8" s="121">
        <v>13</v>
      </c>
      <c r="O8" s="121">
        <v>12</v>
      </c>
      <c r="P8" s="121">
        <v>7</v>
      </c>
      <c r="Q8" s="121">
        <v>14</v>
      </c>
      <c r="R8" s="121">
        <v>12</v>
      </c>
      <c r="S8" s="121">
        <v>2</v>
      </c>
      <c r="T8" s="121">
        <v>16</v>
      </c>
      <c r="U8" s="121">
        <v>7</v>
      </c>
      <c r="V8" s="121">
        <v>1</v>
      </c>
      <c r="W8" s="121">
        <v>2</v>
      </c>
      <c r="X8" s="124">
        <v>947</v>
      </c>
    </row>
    <row r="9" spans="1:24" s="111" customFormat="1" x14ac:dyDescent="0.45">
      <c r="A9" s="113" t="s">
        <v>1113</v>
      </c>
      <c r="B9" s="121">
        <v>4</v>
      </c>
      <c r="C9" s="121">
        <v>24</v>
      </c>
      <c r="D9" s="121">
        <v>1</v>
      </c>
      <c r="E9" s="121">
        <v>14</v>
      </c>
      <c r="F9" s="121">
        <v>12</v>
      </c>
      <c r="G9" s="121">
        <v>8</v>
      </c>
      <c r="H9" s="121">
        <v>13</v>
      </c>
      <c r="I9" s="121">
        <v>15</v>
      </c>
      <c r="J9" s="121">
        <v>6</v>
      </c>
      <c r="K9" s="121">
        <v>10</v>
      </c>
      <c r="L9" s="121">
        <v>8</v>
      </c>
      <c r="M9" s="121">
        <v>779</v>
      </c>
      <c r="N9" s="121">
        <v>18</v>
      </c>
      <c r="O9" s="121">
        <v>8</v>
      </c>
      <c r="P9" s="121">
        <v>5</v>
      </c>
      <c r="Q9" s="121">
        <v>19</v>
      </c>
      <c r="R9" s="121">
        <v>13</v>
      </c>
      <c r="S9" s="121">
        <v>0</v>
      </c>
      <c r="T9" s="121">
        <v>15</v>
      </c>
      <c r="U9" s="121">
        <v>10</v>
      </c>
      <c r="V9" s="121">
        <v>1</v>
      </c>
      <c r="W9" s="121">
        <v>0</v>
      </c>
      <c r="X9" s="124">
        <v>983</v>
      </c>
    </row>
    <row r="10" spans="1:24" s="111" customFormat="1" x14ac:dyDescent="0.45">
      <c r="A10" s="113" t="s">
        <v>1112</v>
      </c>
      <c r="B10" s="121">
        <v>3</v>
      </c>
      <c r="C10" s="121">
        <v>12</v>
      </c>
      <c r="D10" s="121">
        <v>4</v>
      </c>
      <c r="E10" s="121">
        <v>9</v>
      </c>
      <c r="F10" s="121">
        <v>16</v>
      </c>
      <c r="G10" s="121">
        <v>16</v>
      </c>
      <c r="H10" s="121">
        <v>7</v>
      </c>
      <c r="I10" s="121">
        <v>17</v>
      </c>
      <c r="J10" s="121">
        <v>3</v>
      </c>
      <c r="K10" s="121">
        <v>10</v>
      </c>
      <c r="L10" s="121">
        <v>8</v>
      </c>
      <c r="M10" s="121">
        <v>895</v>
      </c>
      <c r="N10" s="121">
        <v>16</v>
      </c>
      <c r="O10" s="121">
        <v>9</v>
      </c>
      <c r="P10" s="121">
        <v>3</v>
      </c>
      <c r="Q10" s="121">
        <v>17</v>
      </c>
      <c r="R10" s="121">
        <v>12</v>
      </c>
      <c r="S10" s="121">
        <v>0</v>
      </c>
      <c r="T10" s="121">
        <v>20</v>
      </c>
      <c r="U10" s="121">
        <v>8</v>
      </c>
      <c r="V10" s="121">
        <v>1</v>
      </c>
      <c r="W10" s="121">
        <v>3</v>
      </c>
      <c r="X10" s="124">
        <v>1089</v>
      </c>
    </row>
    <row r="11" spans="1:24" s="111" customFormat="1" x14ac:dyDescent="0.45">
      <c r="A11" s="113" t="s">
        <v>1111</v>
      </c>
      <c r="B11" s="121">
        <v>3</v>
      </c>
      <c r="C11" s="121">
        <v>16</v>
      </c>
      <c r="D11" s="121">
        <v>3</v>
      </c>
      <c r="E11" s="121">
        <v>17</v>
      </c>
      <c r="F11" s="121">
        <v>20</v>
      </c>
      <c r="G11" s="121">
        <v>18</v>
      </c>
      <c r="H11" s="121">
        <v>7</v>
      </c>
      <c r="I11" s="121">
        <v>19</v>
      </c>
      <c r="J11" s="121">
        <v>7</v>
      </c>
      <c r="K11" s="121">
        <v>8</v>
      </c>
      <c r="L11" s="121">
        <v>10</v>
      </c>
      <c r="M11" s="121">
        <v>878</v>
      </c>
      <c r="N11" s="121">
        <v>17</v>
      </c>
      <c r="O11" s="121">
        <v>11</v>
      </c>
      <c r="P11" s="121">
        <v>4</v>
      </c>
      <c r="Q11" s="121">
        <v>22</v>
      </c>
      <c r="R11" s="121">
        <v>16</v>
      </c>
      <c r="S11" s="121">
        <v>2</v>
      </c>
      <c r="T11" s="121">
        <v>19</v>
      </c>
      <c r="U11" s="121">
        <v>9</v>
      </c>
      <c r="V11" s="121">
        <v>3</v>
      </c>
      <c r="W11" s="121">
        <v>2</v>
      </c>
      <c r="X11" s="124">
        <v>1111</v>
      </c>
    </row>
    <row r="12" spans="1:24" s="111" customFormat="1" x14ac:dyDescent="0.45">
      <c r="A12" s="113" t="s">
        <v>1110</v>
      </c>
      <c r="B12" s="121">
        <v>1</v>
      </c>
      <c r="C12" s="121">
        <v>14</v>
      </c>
      <c r="D12" s="121">
        <v>1</v>
      </c>
      <c r="E12" s="121">
        <v>13</v>
      </c>
      <c r="F12" s="121">
        <v>11</v>
      </c>
      <c r="G12" s="121">
        <v>12</v>
      </c>
      <c r="H12" s="121">
        <v>5</v>
      </c>
      <c r="I12" s="121">
        <v>3</v>
      </c>
      <c r="J12" s="121">
        <v>7</v>
      </c>
      <c r="K12" s="121">
        <v>4</v>
      </c>
      <c r="L12" s="121">
        <v>5</v>
      </c>
      <c r="M12" s="121">
        <v>590</v>
      </c>
      <c r="N12" s="121">
        <v>16</v>
      </c>
      <c r="O12" s="121">
        <v>4</v>
      </c>
      <c r="P12" s="121">
        <v>1</v>
      </c>
      <c r="Q12" s="121">
        <v>13</v>
      </c>
      <c r="R12" s="121">
        <v>9</v>
      </c>
      <c r="S12" s="121">
        <v>3</v>
      </c>
      <c r="T12" s="121">
        <v>5</v>
      </c>
      <c r="U12" s="121">
        <v>5</v>
      </c>
      <c r="V12" s="121">
        <v>1</v>
      </c>
      <c r="W12" s="121">
        <v>2</v>
      </c>
      <c r="X12" s="124">
        <v>725</v>
      </c>
    </row>
    <row r="13" spans="1:24" s="111" customFormat="1" x14ac:dyDescent="0.45">
      <c r="A13" s="113" t="s">
        <v>1109</v>
      </c>
      <c r="B13" s="121">
        <v>1</v>
      </c>
      <c r="C13" s="121">
        <v>9</v>
      </c>
      <c r="D13" s="121">
        <v>1</v>
      </c>
      <c r="E13" s="121">
        <v>10</v>
      </c>
      <c r="F13" s="121">
        <v>4</v>
      </c>
      <c r="G13" s="121">
        <v>10</v>
      </c>
      <c r="H13" s="121">
        <v>7</v>
      </c>
      <c r="I13" s="121">
        <v>8</v>
      </c>
      <c r="J13" s="121">
        <v>5</v>
      </c>
      <c r="K13" s="121">
        <v>7</v>
      </c>
      <c r="L13" s="121">
        <v>8</v>
      </c>
      <c r="M13" s="121">
        <v>618</v>
      </c>
      <c r="N13" s="121">
        <v>14</v>
      </c>
      <c r="O13" s="121">
        <v>2</v>
      </c>
      <c r="P13" s="121">
        <v>8</v>
      </c>
      <c r="Q13" s="121">
        <v>13</v>
      </c>
      <c r="R13" s="121">
        <v>10</v>
      </c>
      <c r="S13" s="121">
        <v>4</v>
      </c>
      <c r="T13" s="121">
        <v>2</v>
      </c>
      <c r="U13" s="121">
        <v>4</v>
      </c>
      <c r="V13" s="121">
        <v>1</v>
      </c>
      <c r="W13" s="121">
        <v>1</v>
      </c>
      <c r="X13" s="124">
        <v>747</v>
      </c>
    </row>
    <row r="14" spans="1:24" s="111" customFormat="1" x14ac:dyDescent="0.45">
      <c r="A14" s="113" t="s">
        <v>1108</v>
      </c>
      <c r="B14" s="121">
        <v>2</v>
      </c>
      <c r="C14" s="121">
        <v>10</v>
      </c>
      <c r="D14" s="121">
        <v>2</v>
      </c>
      <c r="E14" s="121">
        <v>5</v>
      </c>
      <c r="F14" s="121">
        <v>8</v>
      </c>
      <c r="G14" s="121">
        <v>10</v>
      </c>
      <c r="H14" s="121">
        <v>7</v>
      </c>
      <c r="I14" s="121">
        <v>14</v>
      </c>
      <c r="J14" s="121">
        <v>4</v>
      </c>
      <c r="K14" s="121">
        <v>3</v>
      </c>
      <c r="L14" s="121">
        <v>7</v>
      </c>
      <c r="M14" s="121">
        <v>574</v>
      </c>
      <c r="N14" s="121">
        <v>10</v>
      </c>
      <c r="O14" s="121">
        <v>6</v>
      </c>
      <c r="P14" s="121">
        <v>11</v>
      </c>
      <c r="Q14" s="121">
        <v>8</v>
      </c>
      <c r="R14" s="121">
        <v>5</v>
      </c>
      <c r="S14" s="121">
        <v>2</v>
      </c>
      <c r="T14" s="121">
        <v>8</v>
      </c>
      <c r="U14" s="121">
        <v>7</v>
      </c>
      <c r="V14" s="121">
        <v>2</v>
      </c>
      <c r="W14" s="121">
        <v>3</v>
      </c>
      <c r="X14" s="124">
        <v>708</v>
      </c>
    </row>
    <row r="15" spans="1:24" s="111" customFormat="1" x14ac:dyDescent="0.45">
      <c r="A15" s="113" t="s">
        <v>1107</v>
      </c>
      <c r="B15" s="121">
        <v>7</v>
      </c>
      <c r="C15" s="121">
        <v>33</v>
      </c>
      <c r="D15" s="121">
        <v>4</v>
      </c>
      <c r="E15" s="121">
        <v>28</v>
      </c>
      <c r="F15" s="121">
        <v>20</v>
      </c>
      <c r="G15" s="121">
        <v>11</v>
      </c>
      <c r="H15" s="121">
        <v>20</v>
      </c>
      <c r="I15" s="121">
        <v>21</v>
      </c>
      <c r="J15" s="121">
        <v>2</v>
      </c>
      <c r="K15" s="121">
        <v>15</v>
      </c>
      <c r="L15" s="121">
        <v>22</v>
      </c>
      <c r="M15" s="121">
        <v>1028</v>
      </c>
      <c r="N15" s="121">
        <v>28</v>
      </c>
      <c r="O15" s="121">
        <v>20</v>
      </c>
      <c r="P15" s="121">
        <v>19</v>
      </c>
      <c r="Q15" s="121">
        <v>21</v>
      </c>
      <c r="R15" s="121">
        <v>16</v>
      </c>
      <c r="S15" s="121">
        <v>5</v>
      </c>
      <c r="T15" s="121">
        <v>15</v>
      </c>
      <c r="U15" s="121">
        <v>32</v>
      </c>
      <c r="V15" s="121">
        <v>4</v>
      </c>
      <c r="W15" s="121">
        <v>7</v>
      </c>
      <c r="X15" s="124">
        <v>1378</v>
      </c>
    </row>
    <row r="16" spans="1:24" s="111" customFormat="1" ht="15" customHeight="1" x14ac:dyDescent="0.45">
      <c r="A16" s="151" t="s">
        <v>1106</v>
      </c>
      <c r="B16" s="126">
        <v>30</v>
      </c>
      <c r="C16" s="126">
        <v>162</v>
      </c>
      <c r="D16" s="126">
        <v>35</v>
      </c>
      <c r="E16" s="126">
        <v>155</v>
      </c>
      <c r="F16" s="126">
        <v>138</v>
      </c>
      <c r="G16" s="126">
        <v>120</v>
      </c>
      <c r="H16" s="126">
        <v>99</v>
      </c>
      <c r="I16" s="126">
        <v>193</v>
      </c>
      <c r="J16" s="126">
        <v>57</v>
      </c>
      <c r="K16" s="126">
        <v>111</v>
      </c>
      <c r="L16" s="126">
        <v>120</v>
      </c>
      <c r="M16" s="126">
        <v>8655</v>
      </c>
      <c r="N16" s="126">
        <v>177</v>
      </c>
      <c r="O16" s="126">
        <v>112</v>
      </c>
      <c r="P16" s="126">
        <v>75</v>
      </c>
      <c r="Q16" s="126">
        <v>170</v>
      </c>
      <c r="R16" s="126">
        <v>132</v>
      </c>
      <c r="S16" s="126">
        <v>22</v>
      </c>
      <c r="T16" s="126">
        <v>156</v>
      </c>
      <c r="U16" s="126">
        <v>124</v>
      </c>
      <c r="V16" s="126">
        <v>16</v>
      </c>
      <c r="W16" s="126">
        <v>26</v>
      </c>
      <c r="X16" s="127">
        <v>10885</v>
      </c>
    </row>
    <row r="17" spans="1:24" s="111" customFormat="1" ht="13.5" thickBot="1" x14ac:dyDescent="0.5">
      <c r="A17" s="153" t="s">
        <v>1074</v>
      </c>
      <c r="B17" s="128">
        <v>2.5</v>
      </c>
      <c r="C17" s="128">
        <v>13.5</v>
      </c>
      <c r="D17" s="128">
        <v>2.92</v>
      </c>
      <c r="E17" s="128">
        <v>12.92</v>
      </c>
      <c r="F17" s="128">
        <v>11.5</v>
      </c>
      <c r="G17" s="128">
        <v>10</v>
      </c>
      <c r="H17" s="128">
        <v>8.25</v>
      </c>
      <c r="I17" s="128">
        <v>16.079999999999998</v>
      </c>
      <c r="J17" s="128">
        <v>4.75</v>
      </c>
      <c r="K17" s="128">
        <v>9.25</v>
      </c>
      <c r="L17" s="128">
        <v>10</v>
      </c>
      <c r="M17" s="128">
        <v>721.25</v>
      </c>
      <c r="N17" s="128">
        <v>14.75</v>
      </c>
      <c r="O17" s="128">
        <v>9.33</v>
      </c>
      <c r="P17" s="128">
        <v>6.25</v>
      </c>
      <c r="Q17" s="128">
        <v>14.17</v>
      </c>
      <c r="R17" s="128">
        <v>11</v>
      </c>
      <c r="S17" s="128">
        <v>1.83</v>
      </c>
      <c r="T17" s="128">
        <v>13</v>
      </c>
      <c r="U17" s="128">
        <v>10.33</v>
      </c>
      <c r="V17" s="128">
        <v>1.33</v>
      </c>
      <c r="W17" s="128">
        <v>2.17</v>
      </c>
      <c r="X17" s="129">
        <v>907.08</v>
      </c>
    </row>
  </sheetData>
  <mergeCells count="22">
    <mergeCell ref="U3"/>
    <mergeCell ref="V3"/>
    <mergeCell ref="W3"/>
    <mergeCell ref="X3"/>
    <mergeCell ref="P3"/>
    <mergeCell ref="Q3"/>
    <mergeCell ref="R3"/>
    <mergeCell ref="S3"/>
    <mergeCell ref="T3"/>
    <mergeCell ref="N3"/>
    <mergeCell ref="O3"/>
    <mergeCell ref="F3"/>
    <mergeCell ref="G3"/>
    <mergeCell ref="H3"/>
    <mergeCell ref="I3"/>
    <mergeCell ref="J3"/>
    <mergeCell ref="M3"/>
    <mergeCell ref="C3"/>
    <mergeCell ref="D3"/>
    <mergeCell ref="E3"/>
    <mergeCell ref="K3"/>
    <mergeCell ref="L3"/>
  </mergeCells>
  <pageMargins left="0.23622047244094491" right="0.23622047244094491" top="0.74803149606299213" bottom="0.74803149606299213" header="0.31496062992125984" footer="0.31496062992125984"/>
  <pageSetup paperSize="8" scale="77" fitToHeight="0" orientation="landscape" r:id="rId1"/>
  <headerFooter>
    <oddFooter>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4"/>
  <sheetViews>
    <sheetView tabSelected="1" workbookViewId="0">
      <selection activeCell="L69" sqref="L69"/>
    </sheetView>
  </sheetViews>
  <sheetFormatPr defaultColWidth="9.1328125" defaultRowHeight="12.75" x14ac:dyDescent="0.35"/>
  <cols>
    <col min="1" max="1" width="14" style="20" customWidth="1"/>
    <col min="2" max="2" width="8.265625" style="20" bestFit="1" customWidth="1"/>
    <col min="3" max="3" width="36.86328125" style="22" customWidth="1"/>
    <col min="4" max="4" width="14.265625" style="20" bestFit="1" customWidth="1"/>
    <col min="5" max="5" width="11" style="20" bestFit="1" customWidth="1"/>
    <col min="6" max="6" width="6.59765625" style="20" bestFit="1" customWidth="1"/>
    <col min="7" max="7" width="5.73046875" style="20" bestFit="1" customWidth="1"/>
    <col min="8" max="8" width="8.1328125" style="20" bestFit="1" customWidth="1"/>
    <col min="9" max="9" width="13.1328125" style="20" bestFit="1" customWidth="1"/>
    <col min="10" max="10" width="21.86328125" style="20" bestFit="1" customWidth="1"/>
    <col min="11" max="11" width="50.86328125" style="20" bestFit="1" customWidth="1"/>
    <col min="12" max="12" width="19.265625" style="20" bestFit="1" customWidth="1"/>
    <col min="13" max="13" width="35.1328125" style="20" bestFit="1" customWidth="1"/>
    <col min="14" max="14" width="13.1328125" style="182" bestFit="1" customWidth="1"/>
    <col min="15" max="15" width="24.3984375" style="182" customWidth="1"/>
    <col min="16" max="16" width="15.265625" style="182" bestFit="1" customWidth="1"/>
    <col min="17" max="17" width="8.1328125" style="182" bestFit="1" customWidth="1"/>
    <col min="18" max="16384" width="9.1328125" style="20"/>
  </cols>
  <sheetData>
    <row r="1" spans="1:17" x14ac:dyDescent="0.35">
      <c r="A1" s="111" t="s">
        <v>1217</v>
      </c>
    </row>
    <row r="2" spans="1:17" ht="13.15" thickBot="1" x14ac:dyDescent="0.4"/>
    <row r="3" spans="1:17" s="28" customFormat="1" ht="150" customHeight="1" thickBot="1" x14ac:dyDescent="0.5">
      <c r="A3" s="183" t="s">
        <v>0</v>
      </c>
      <c r="B3" s="186" t="s">
        <v>1</v>
      </c>
      <c r="C3" s="184" t="s">
        <v>2</v>
      </c>
      <c r="D3" s="186" t="s">
        <v>3</v>
      </c>
      <c r="E3" s="186" t="s">
        <v>5</v>
      </c>
      <c r="F3" s="186" t="s">
        <v>6</v>
      </c>
      <c r="G3" s="186" t="s">
        <v>7</v>
      </c>
      <c r="H3" s="186" t="s">
        <v>8</v>
      </c>
      <c r="I3" s="186" t="s">
        <v>179</v>
      </c>
      <c r="J3" s="184" t="s">
        <v>180</v>
      </c>
      <c r="K3" s="184" t="s">
        <v>181</v>
      </c>
      <c r="L3" s="184" t="s">
        <v>182</v>
      </c>
      <c r="M3" s="184" t="s">
        <v>183</v>
      </c>
      <c r="N3" s="185" t="s">
        <v>184</v>
      </c>
      <c r="O3" s="185" t="s">
        <v>185</v>
      </c>
      <c r="P3" s="185" t="s">
        <v>186</v>
      </c>
      <c r="Q3" s="273" t="s">
        <v>187</v>
      </c>
    </row>
    <row r="4" spans="1:17" ht="45" x14ac:dyDescent="0.35">
      <c r="A4" s="278" t="s">
        <v>16</v>
      </c>
      <c r="B4" s="279" t="s">
        <v>17</v>
      </c>
      <c r="C4" s="280" t="s">
        <v>18</v>
      </c>
      <c r="D4" s="279" t="s">
        <v>19</v>
      </c>
      <c r="E4" s="194" t="s">
        <v>111</v>
      </c>
      <c r="F4" s="194" t="s">
        <v>112</v>
      </c>
      <c r="G4" s="194" t="s">
        <v>37</v>
      </c>
      <c r="H4" s="194" t="s">
        <v>31</v>
      </c>
      <c r="I4" s="193" t="s">
        <v>32</v>
      </c>
      <c r="J4" s="193" t="s">
        <v>32</v>
      </c>
      <c r="K4" s="281" t="s">
        <v>1206</v>
      </c>
      <c r="L4" s="281" t="s">
        <v>191</v>
      </c>
      <c r="M4" s="281" t="s">
        <v>1206</v>
      </c>
      <c r="N4" s="282" t="s">
        <v>193</v>
      </c>
      <c r="O4" s="283">
        <v>29115054400139</v>
      </c>
      <c r="P4" s="282" t="s">
        <v>1222</v>
      </c>
      <c r="Q4" s="284" t="s">
        <v>1223</v>
      </c>
    </row>
    <row r="5" spans="1:17" ht="45" x14ac:dyDescent="0.35">
      <c r="A5" s="285" t="s">
        <v>16</v>
      </c>
      <c r="B5" s="266" t="s">
        <v>17</v>
      </c>
      <c r="C5" s="267" t="s">
        <v>18</v>
      </c>
      <c r="D5" s="266" t="s">
        <v>19</v>
      </c>
      <c r="E5" s="190" t="s">
        <v>113</v>
      </c>
      <c r="F5" s="190" t="s">
        <v>114</v>
      </c>
      <c r="G5" s="190" t="s">
        <v>30</v>
      </c>
      <c r="H5" s="190" t="s">
        <v>31</v>
      </c>
      <c r="I5" s="188" t="s">
        <v>32</v>
      </c>
      <c r="J5" s="188" t="s">
        <v>32</v>
      </c>
      <c r="K5" s="274" t="s">
        <v>1206</v>
      </c>
      <c r="L5" s="274" t="s">
        <v>191</v>
      </c>
      <c r="M5" s="274" t="s">
        <v>1206</v>
      </c>
      <c r="N5" s="275" t="s">
        <v>193</v>
      </c>
      <c r="O5" s="271">
        <v>29115054400139</v>
      </c>
      <c r="P5" s="275" t="s">
        <v>1222</v>
      </c>
      <c r="Q5" s="286" t="s">
        <v>1224</v>
      </c>
    </row>
    <row r="6" spans="1:17" ht="45" x14ac:dyDescent="0.35">
      <c r="A6" s="285" t="s">
        <v>16</v>
      </c>
      <c r="B6" s="266" t="s">
        <v>17</v>
      </c>
      <c r="C6" s="267" t="s">
        <v>18</v>
      </c>
      <c r="D6" s="266" t="s">
        <v>19</v>
      </c>
      <c r="E6" s="190" t="s">
        <v>115</v>
      </c>
      <c r="F6" s="190" t="s">
        <v>116</v>
      </c>
      <c r="G6" s="190" t="s">
        <v>30</v>
      </c>
      <c r="H6" s="190" t="s">
        <v>31</v>
      </c>
      <c r="I6" s="188" t="s">
        <v>32</v>
      </c>
      <c r="J6" s="188" t="s">
        <v>32</v>
      </c>
      <c r="K6" s="274" t="s">
        <v>1206</v>
      </c>
      <c r="L6" s="274" t="s">
        <v>191</v>
      </c>
      <c r="M6" s="274" t="s">
        <v>1206</v>
      </c>
      <c r="N6" s="275" t="s">
        <v>193</v>
      </c>
      <c r="O6" s="271">
        <v>29115054400139</v>
      </c>
      <c r="P6" s="275" t="s">
        <v>1222</v>
      </c>
      <c r="Q6" s="286" t="s">
        <v>1225</v>
      </c>
    </row>
    <row r="7" spans="1:17" ht="45" x14ac:dyDescent="0.35">
      <c r="A7" s="285" t="s">
        <v>16</v>
      </c>
      <c r="B7" s="266" t="s">
        <v>17</v>
      </c>
      <c r="C7" s="267" t="s">
        <v>18</v>
      </c>
      <c r="D7" s="266" t="s">
        <v>19</v>
      </c>
      <c r="E7" s="190" t="s">
        <v>117</v>
      </c>
      <c r="F7" s="190" t="s">
        <v>118</v>
      </c>
      <c r="G7" s="190" t="s">
        <v>37</v>
      </c>
      <c r="H7" s="190" t="s">
        <v>75</v>
      </c>
      <c r="I7" s="188" t="s">
        <v>225</v>
      </c>
      <c r="J7" s="188" t="s">
        <v>76</v>
      </c>
      <c r="K7" s="274" t="s">
        <v>226</v>
      </c>
      <c r="L7" s="274" t="s">
        <v>191</v>
      </c>
      <c r="M7" s="274" t="s">
        <v>1206</v>
      </c>
      <c r="N7" s="275" t="s">
        <v>193</v>
      </c>
      <c r="O7" s="271">
        <v>29115054400139</v>
      </c>
      <c r="P7" s="275" t="s">
        <v>1222</v>
      </c>
      <c r="Q7" s="286" t="s">
        <v>1226</v>
      </c>
    </row>
    <row r="8" spans="1:17" ht="45" x14ac:dyDescent="0.35">
      <c r="A8" s="285" t="s">
        <v>16</v>
      </c>
      <c r="B8" s="266" t="s">
        <v>17</v>
      </c>
      <c r="C8" s="267" t="s">
        <v>18</v>
      </c>
      <c r="D8" s="266" t="s">
        <v>19</v>
      </c>
      <c r="E8" s="190" t="s">
        <v>119</v>
      </c>
      <c r="F8" s="190" t="s">
        <v>120</v>
      </c>
      <c r="G8" s="190" t="s">
        <v>30</v>
      </c>
      <c r="H8" s="190" t="s">
        <v>31</v>
      </c>
      <c r="I8" s="188" t="s">
        <v>32</v>
      </c>
      <c r="J8" s="188" t="s">
        <v>32</v>
      </c>
      <c r="K8" s="274" t="s">
        <v>1206</v>
      </c>
      <c r="L8" s="274" t="s">
        <v>191</v>
      </c>
      <c r="M8" s="274" t="s">
        <v>1206</v>
      </c>
      <c r="N8" s="275" t="s">
        <v>193</v>
      </c>
      <c r="O8" s="271">
        <v>29115054400139</v>
      </c>
      <c r="P8" s="275" t="s">
        <v>1222</v>
      </c>
      <c r="Q8" s="286" t="s">
        <v>1227</v>
      </c>
    </row>
    <row r="9" spans="1:17" ht="45" x14ac:dyDescent="0.35">
      <c r="A9" s="285" t="s">
        <v>16</v>
      </c>
      <c r="B9" s="266" t="s">
        <v>17</v>
      </c>
      <c r="C9" s="267" t="s">
        <v>18</v>
      </c>
      <c r="D9" s="266" t="s">
        <v>19</v>
      </c>
      <c r="E9" s="190" t="s">
        <v>28</v>
      </c>
      <c r="F9" s="190" t="s">
        <v>29</v>
      </c>
      <c r="G9" s="190" t="s">
        <v>30</v>
      </c>
      <c r="H9" s="190" t="s">
        <v>31</v>
      </c>
      <c r="I9" s="188" t="s">
        <v>32</v>
      </c>
      <c r="J9" s="188" t="s">
        <v>32</v>
      </c>
      <c r="K9" s="274" t="s">
        <v>1206</v>
      </c>
      <c r="L9" s="274" t="s">
        <v>191</v>
      </c>
      <c r="M9" s="274" t="s">
        <v>1206</v>
      </c>
      <c r="N9" s="275" t="s">
        <v>193</v>
      </c>
      <c r="O9" s="271">
        <v>29115054400139</v>
      </c>
      <c r="P9" s="275" t="s">
        <v>1222</v>
      </c>
      <c r="Q9" s="286" t="s">
        <v>1228</v>
      </c>
    </row>
    <row r="10" spans="1:17" ht="45" x14ac:dyDescent="0.35">
      <c r="A10" s="285" t="s">
        <v>16</v>
      </c>
      <c r="B10" s="266" t="s">
        <v>17</v>
      </c>
      <c r="C10" s="267" t="s">
        <v>18</v>
      </c>
      <c r="D10" s="266" t="s">
        <v>19</v>
      </c>
      <c r="E10" s="190" t="s">
        <v>35</v>
      </c>
      <c r="F10" s="190" t="s">
        <v>36</v>
      </c>
      <c r="G10" s="190" t="s">
        <v>37</v>
      </c>
      <c r="H10" s="190" t="s">
        <v>38</v>
      </c>
      <c r="I10" s="188" t="s">
        <v>206</v>
      </c>
      <c r="J10" s="188" t="s">
        <v>39</v>
      </c>
      <c r="K10" s="274" t="s">
        <v>207</v>
      </c>
      <c r="L10" s="274" t="s">
        <v>191</v>
      </c>
      <c r="M10" s="274" t="s">
        <v>1206</v>
      </c>
      <c r="N10" s="275" t="s">
        <v>193</v>
      </c>
      <c r="O10" s="271">
        <v>29115054400139</v>
      </c>
      <c r="P10" s="275" t="s">
        <v>1222</v>
      </c>
      <c r="Q10" s="286" t="s">
        <v>1229</v>
      </c>
    </row>
    <row r="11" spans="1:17" ht="45" x14ac:dyDescent="0.35">
      <c r="A11" s="285" t="s">
        <v>16</v>
      </c>
      <c r="B11" s="266" t="s">
        <v>17</v>
      </c>
      <c r="C11" s="267" t="s">
        <v>18</v>
      </c>
      <c r="D11" s="266" t="s">
        <v>19</v>
      </c>
      <c r="E11" s="190" t="s">
        <v>40</v>
      </c>
      <c r="F11" s="190" t="s">
        <v>41</v>
      </c>
      <c r="G11" s="190" t="s">
        <v>30</v>
      </c>
      <c r="H11" s="190" t="s">
        <v>31</v>
      </c>
      <c r="I11" s="188" t="s">
        <v>32</v>
      </c>
      <c r="J11" s="188" t="s">
        <v>32</v>
      </c>
      <c r="K11" s="274" t="s">
        <v>217</v>
      </c>
      <c r="L11" s="274" t="s">
        <v>191</v>
      </c>
      <c r="M11" s="274" t="s">
        <v>1206</v>
      </c>
      <c r="N11" s="275" t="s">
        <v>193</v>
      </c>
      <c r="O11" s="271">
        <v>29115054400139</v>
      </c>
      <c r="P11" s="275" t="s">
        <v>1222</v>
      </c>
      <c r="Q11" s="286" t="s">
        <v>1230</v>
      </c>
    </row>
    <row r="12" spans="1:17" ht="45" x14ac:dyDescent="0.35">
      <c r="A12" s="285" t="s">
        <v>16</v>
      </c>
      <c r="B12" s="266" t="s">
        <v>17</v>
      </c>
      <c r="C12" s="267" t="s">
        <v>18</v>
      </c>
      <c r="D12" s="266" t="s">
        <v>19</v>
      </c>
      <c r="E12" s="190" t="s">
        <v>89</v>
      </c>
      <c r="F12" s="190" t="s">
        <v>90</v>
      </c>
      <c r="G12" s="190" t="s">
        <v>30</v>
      </c>
      <c r="H12" s="190" t="s">
        <v>31</v>
      </c>
      <c r="I12" s="188" t="s">
        <v>32</v>
      </c>
      <c r="J12" s="188" t="s">
        <v>32</v>
      </c>
      <c r="K12" s="274" t="s">
        <v>210</v>
      </c>
      <c r="L12" s="274" t="s">
        <v>191</v>
      </c>
      <c r="M12" s="274" t="s">
        <v>1206</v>
      </c>
      <c r="N12" s="275" t="s">
        <v>193</v>
      </c>
      <c r="O12" s="271">
        <v>29115054400139</v>
      </c>
      <c r="P12" s="275" t="s">
        <v>1222</v>
      </c>
      <c r="Q12" s="286" t="s">
        <v>1231</v>
      </c>
    </row>
    <row r="13" spans="1:17" ht="45" x14ac:dyDescent="0.35">
      <c r="A13" s="285" t="s">
        <v>16</v>
      </c>
      <c r="B13" s="266" t="s">
        <v>17</v>
      </c>
      <c r="C13" s="267" t="s">
        <v>18</v>
      </c>
      <c r="D13" s="266" t="s">
        <v>19</v>
      </c>
      <c r="E13" s="190" t="s">
        <v>95</v>
      </c>
      <c r="F13" s="190" t="s">
        <v>96</v>
      </c>
      <c r="G13" s="190" t="s">
        <v>30</v>
      </c>
      <c r="H13" s="190" t="s">
        <v>97</v>
      </c>
      <c r="I13" s="188" t="s">
        <v>32</v>
      </c>
      <c r="J13" s="188" t="s">
        <v>98</v>
      </c>
      <c r="K13" s="274" t="s">
        <v>220</v>
      </c>
      <c r="L13" s="274" t="s">
        <v>191</v>
      </c>
      <c r="M13" s="274" t="s">
        <v>1206</v>
      </c>
      <c r="N13" s="275" t="s">
        <v>193</v>
      </c>
      <c r="O13" s="271">
        <v>29115054400139</v>
      </c>
      <c r="P13" s="275" t="s">
        <v>1222</v>
      </c>
      <c r="Q13" s="286" t="s">
        <v>1232</v>
      </c>
    </row>
    <row r="14" spans="1:17" ht="45" x14ac:dyDescent="0.35">
      <c r="A14" s="285" t="s">
        <v>16</v>
      </c>
      <c r="B14" s="266" t="s">
        <v>17</v>
      </c>
      <c r="C14" s="267" t="s">
        <v>18</v>
      </c>
      <c r="D14" s="266" t="s">
        <v>19</v>
      </c>
      <c r="E14" s="190" t="s">
        <v>100</v>
      </c>
      <c r="F14" s="190" t="s">
        <v>101</v>
      </c>
      <c r="G14" s="190" t="s">
        <v>37</v>
      </c>
      <c r="H14" s="190">
        <v>2603034</v>
      </c>
      <c r="I14" s="188" t="s">
        <v>197</v>
      </c>
      <c r="J14" s="188" t="s">
        <v>102</v>
      </c>
      <c r="K14" s="274" t="s">
        <v>198</v>
      </c>
      <c r="L14" s="274" t="s">
        <v>191</v>
      </c>
      <c r="M14" s="274" t="s">
        <v>1206</v>
      </c>
      <c r="N14" s="275" t="s">
        <v>193</v>
      </c>
      <c r="O14" s="271">
        <v>29115054400139</v>
      </c>
      <c r="P14" s="275" t="s">
        <v>1222</v>
      </c>
      <c r="Q14" s="286" t="s">
        <v>1233</v>
      </c>
    </row>
    <row r="15" spans="1:17" ht="45" x14ac:dyDescent="0.35">
      <c r="A15" s="285" t="s">
        <v>16</v>
      </c>
      <c r="B15" s="266" t="s">
        <v>17</v>
      </c>
      <c r="C15" s="267" t="s">
        <v>18</v>
      </c>
      <c r="D15" s="266" t="s">
        <v>19</v>
      </c>
      <c r="E15" s="190" t="s">
        <v>103</v>
      </c>
      <c r="F15" s="190" t="s">
        <v>104</v>
      </c>
      <c r="G15" s="190" t="s">
        <v>30</v>
      </c>
      <c r="H15" s="190" t="s">
        <v>105</v>
      </c>
      <c r="I15" s="188" t="s">
        <v>32</v>
      </c>
      <c r="J15" s="188" t="s">
        <v>106</v>
      </c>
      <c r="K15" s="274" t="s">
        <v>221</v>
      </c>
      <c r="L15" s="274" t="s">
        <v>191</v>
      </c>
      <c r="M15" s="274" t="s">
        <v>1206</v>
      </c>
      <c r="N15" s="275" t="s">
        <v>193</v>
      </c>
      <c r="O15" s="271">
        <v>29115054400139</v>
      </c>
      <c r="P15" s="275" t="s">
        <v>1222</v>
      </c>
      <c r="Q15" s="286" t="s">
        <v>1234</v>
      </c>
    </row>
    <row r="16" spans="1:17" ht="45" x14ac:dyDescent="0.35">
      <c r="A16" s="285" t="s">
        <v>16</v>
      </c>
      <c r="B16" s="266" t="s">
        <v>17</v>
      </c>
      <c r="C16" s="267" t="s">
        <v>18</v>
      </c>
      <c r="D16" s="266" t="s">
        <v>19</v>
      </c>
      <c r="E16" s="190" t="s">
        <v>108</v>
      </c>
      <c r="F16" s="190" t="s">
        <v>109</v>
      </c>
      <c r="G16" s="190" t="s">
        <v>37</v>
      </c>
      <c r="H16" s="190">
        <v>2608044</v>
      </c>
      <c r="I16" s="188" t="s">
        <v>195</v>
      </c>
      <c r="J16" s="188" t="s">
        <v>110</v>
      </c>
      <c r="K16" s="274" t="s">
        <v>196</v>
      </c>
      <c r="L16" s="274" t="s">
        <v>191</v>
      </c>
      <c r="M16" s="274" t="s">
        <v>1206</v>
      </c>
      <c r="N16" s="275" t="s">
        <v>193</v>
      </c>
      <c r="O16" s="271">
        <v>29115054400139</v>
      </c>
      <c r="P16" s="275" t="s">
        <v>1222</v>
      </c>
      <c r="Q16" s="286" t="s">
        <v>1235</v>
      </c>
    </row>
    <row r="17" spans="1:17" ht="45" x14ac:dyDescent="0.35">
      <c r="A17" s="285" t="s">
        <v>16</v>
      </c>
      <c r="B17" s="266" t="s">
        <v>17</v>
      </c>
      <c r="C17" s="267" t="s">
        <v>18</v>
      </c>
      <c r="D17" s="266" t="s">
        <v>19</v>
      </c>
      <c r="E17" s="190">
        <v>2604084201</v>
      </c>
      <c r="F17" s="190" t="s">
        <v>46</v>
      </c>
      <c r="G17" s="190" t="s">
        <v>30</v>
      </c>
      <c r="H17" s="190">
        <v>2604084</v>
      </c>
      <c r="I17" s="188" t="s">
        <v>32</v>
      </c>
      <c r="J17" s="188" t="s">
        <v>47</v>
      </c>
      <c r="K17" s="274" t="s">
        <v>211</v>
      </c>
      <c r="L17" s="274" t="s">
        <v>191</v>
      </c>
      <c r="M17" s="274" t="s">
        <v>1206</v>
      </c>
      <c r="N17" s="275" t="s">
        <v>193</v>
      </c>
      <c r="O17" s="271">
        <v>29115054400139</v>
      </c>
      <c r="P17" s="275" t="s">
        <v>1222</v>
      </c>
      <c r="Q17" s="286" t="s">
        <v>1236</v>
      </c>
    </row>
    <row r="18" spans="1:17" ht="45" x14ac:dyDescent="0.35">
      <c r="A18" s="285" t="s">
        <v>16</v>
      </c>
      <c r="B18" s="266" t="s">
        <v>17</v>
      </c>
      <c r="C18" s="267" t="s">
        <v>18</v>
      </c>
      <c r="D18" s="266" t="s">
        <v>19</v>
      </c>
      <c r="E18" s="190" t="s">
        <v>49</v>
      </c>
      <c r="F18" s="190" t="s">
        <v>50</v>
      </c>
      <c r="G18" s="190" t="s">
        <v>37</v>
      </c>
      <c r="H18" s="190">
        <v>2613064</v>
      </c>
      <c r="I18" s="188" t="s">
        <v>235</v>
      </c>
      <c r="J18" s="188" t="s">
        <v>51</v>
      </c>
      <c r="K18" s="274" t="s">
        <v>236</v>
      </c>
      <c r="L18" s="274" t="s">
        <v>191</v>
      </c>
      <c r="M18" s="274" t="s">
        <v>1206</v>
      </c>
      <c r="N18" s="275" t="s">
        <v>193</v>
      </c>
      <c r="O18" s="271">
        <v>29115054400139</v>
      </c>
      <c r="P18" s="275" t="s">
        <v>1222</v>
      </c>
      <c r="Q18" s="286" t="s">
        <v>1237</v>
      </c>
    </row>
    <row r="19" spans="1:17" ht="45" x14ac:dyDescent="0.35">
      <c r="A19" s="285" t="s">
        <v>16</v>
      </c>
      <c r="B19" s="266" t="s">
        <v>17</v>
      </c>
      <c r="C19" s="267" t="s">
        <v>18</v>
      </c>
      <c r="D19" s="266" t="s">
        <v>19</v>
      </c>
      <c r="E19" s="190" t="s">
        <v>52</v>
      </c>
      <c r="F19" s="190" t="s">
        <v>53</v>
      </c>
      <c r="G19" s="190" t="s">
        <v>30</v>
      </c>
      <c r="H19" s="190" t="s">
        <v>54</v>
      </c>
      <c r="I19" s="188" t="s">
        <v>32</v>
      </c>
      <c r="J19" s="188" t="s">
        <v>55</v>
      </c>
      <c r="K19" s="274" t="s">
        <v>222</v>
      </c>
      <c r="L19" s="274" t="s">
        <v>191</v>
      </c>
      <c r="M19" s="274" t="s">
        <v>1206</v>
      </c>
      <c r="N19" s="275" t="s">
        <v>193</v>
      </c>
      <c r="O19" s="271">
        <v>29115054400139</v>
      </c>
      <c r="P19" s="275" t="s">
        <v>1222</v>
      </c>
      <c r="Q19" s="286" t="s">
        <v>1238</v>
      </c>
    </row>
    <row r="20" spans="1:17" ht="45" x14ac:dyDescent="0.35">
      <c r="A20" s="285" t="s">
        <v>16</v>
      </c>
      <c r="B20" s="266" t="s">
        <v>17</v>
      </c>
      <c r="C20" s="267" t="s">
        <v>18</v>
      </c>
      <c r="D20" s="266" t="s">
        <v>19</v>
      </c>
      <c r="E20" s="190" t="s">
        <v>57</v>
      </c>
      <c r="F20" s="190" t="s">
        <v>58</v>
      </c>
      <c r="G20" s="190" t="s">
        <v>30</v>
      </c>
      <c r="H20" s="190" t="s">
        <v>59</v>
      </c>
      <c r="I20" s="188" t="s">
        <v>32</v>
      </c>
      <c r="J20" s="188" t="s">
        <v>60</v>
      </c>
      <c r="K20" s="274" t="s">
        <v>224</v>
      </c>
      <c r="L20" s="274" t="s">
        <v>191</v>
      </c>
      <c r="M20" s="274" t="s">
        <v>1206</v>
      </c>
      <c r="N20" s="275" t="s">
        <v>193</v>
      </c>
      <c r="O20" s="271">
        <v>29115054400139</v>
      </c>
      <c r="P20" s="275" t="s">
        <v>1222</v>
      </c>
      <c r="Q20" s="286" t="s">
        <v>1239</v>
      </c>
    </row>
    <row r="21" spans="1:17" ht="45" x14ac:dyDescent="0.35">
      <c r="A21" s="285" t="s">
        <v>16</v>
      </c>
      <c r="B21" s="266" t="s">
        <v>17</v>
      </c>
      <c r="C21" s="267" t="s">
        <v>18</v>
      </c>
      <c r="D21" s="266" t="s">
        <v>19</v>
      </c>
      <c r="E21" s="190" t="s">
        <v>62</v>
      </c>
      <c r="F21" s="190" t="s">
        <v>63</v>
      </c>
      <c r="G21" s="190" t="s">
        <v>30</v>
      </c>
      <c r="H21" s="190" t="s">
        <v>64</v>
      </c>
      <c r="I21" s="188" t="s">
        <v>32</v>
      </c>
      <c r="J21" s="188" t="s">
        <v>65</v>
      </c>
      <c r="K21" s="274" t="s">
        <v>223</v>
      </c>
      <c r="L21" s="274" t="s">
        <v>191</v>
      </c>
      <c r="M21" s="274" t="s">
        <v>1206</v>
      </c>
      <c r="N21" s="275" t="s">
        <v>193</v>
      </c>
      <c r="O21" s="271">
        <v>29115054400139</v>
      </c>
      <c r="P21" s="275" t="s">
        <v>1222</v>
      </c>
      <c r="Q21" s="286" t="s">
        <v>1240</v>
      </c>
    </row>
    <row r="22" spans="1:17" ht="45" x14ac:dyDescent="0.35">
      <c r="A22" s="285" t="s">
        <v>16</v>
      </c>
      <c r="B22" s="266" t="s">
        <v>17</v>
      </c>
      <c r="C22" s="267" t="s">
        <v>18</v>
      </c>
      <c r="D22" s="266" t="s">
        <v>19</v>
      </c>
      <c r="E22" s="190" t="s">
        <v>67</v>
      </c>
      <c r="F22" s="190" t="s">
        <v>68</v>
      </c>
      <c r="G22" s="190" t="s">
        <v>30</v>
      </c>
      <c r="H22" s="190">
        <v>2605034</v>
      </c>
      <c r="I22" s="188" t="s">
        <v>208</v>
      </c>
      <c r="J22" s="188" t="s">
        <v>69</v>
      </c>
      <c r="K22" s="274" t="s">
        <v>209</v>
      </c>
      <c r="L22" s="274" t="s">
        <v>191</v>
      </c>
      <c r="M22" s="274" t="s">
        <v>1206</v>
      </c>
      <c r="N22" s="275" t="s">
        <v>193</v>
      </c>
      <c r="O22" s="271">
        <v>29115054400139</v>
      </c>
      <c r="P22" s="275" t="s">
        <v>1222</v>
      </c>
      <c r="Q22" s="286" t="s">
        <v>1241</v>
      </c>
    </row>
    <row r="23" spans="1:17" ht="45" x14ac:dyDescent="0.35">
      <c r="A23" s="285" t="s">
        <v>16</v>
      </c>
      <c r="B23" s="266" t="s">
        <v>17</v>
      </c>
      <c r="C23" s="267" t="s">
        <v>18</v>
      </c>
      <c r="D23" s="266" t="s">
        <v>19</v>
      </c>
      <c r="E23" s="190" t="s">
        <v>70</v>
      </c>
      <c r="F23" s="190" t="s">
        <v>71</v>
      </c>
      <c r="G23" s="190" t="s">
        <v>30</v>
      </c>
      <c r="H23" s="190">
        <v>2605034</v>
      </c>
      <c r="I23" s="188" t="s">
        <v>208</v>
      </c>
      <c r="J23" s="188" t="s">
        <v>69</v>
      </c>
      <c r="K23" s="274" t="s">
        <v>209</v>
      </c>
      <c r="L23" s="274" t="s">
        <v>191</v>
      </c>
      <c r="M23" s="274" t="s">
        <v>1206</v>
      </c>
      <c r="N23" s="275" t="s">
        <v>193</v>
      </c>
      <c r="O23" s="271">
        <v>29115054400139</v>
      </c>
      <c r="P23" s="275" t="s">
        <v>1222</v>
      </c>
      <c r="Q23" s="286" t="s">
        <v>1242</v>
      </c>
    </row>
    <row r="24" spans="1:17" ht="45" x14ac:dyDescent="0.35">
      <c r="A24" s="285" t="s">
        <v>16</v>
      </c>
      <c r="B24" s="266" t="s">
        <v>17</v>
      </c>
      <c r="C24" s="267" t="s">
        <v>18</v>
      </c>
      <c r="D24" s="266" t="s">
        <v>19</v>
      </c>
      <c r="E24" s="190" t="s">
        <v>73</v>
      </c>
      <c r="F24" s="190" t="s">
        <v>74</v>
      </c>
      <c r="G24" s="190" t="s">
        <v>30</v>
      </c>
      <c r="H24" s="190" t="s">
        <v>75</v>
      </c>
      <c r="I24" s="188" t="s">
        <v>225</v>
      </c>
      <c r="J24" s="188" t="s">
        <v>76</v>
      </c>
      <c r="K24" s="274" t="s">
        <v>226</v>
      </c>
      <c r="L24" s="274" t="s">
        <v>191</v>
      </c>
      <c r="M24" s="274" t="s">
        <v>1206</v>
      </c>
      <c r="N24" s="275" t="s">
        <v>193</v>
      </c>
      <c r="O24" s="271">
        <v>29115054400139</v>
      </c>
      <c r="P24" s="275" t="s">
        <v>1222</v>
      </c>
      <c r="Q24" s="286" t="s">
        <v>1243</v>
      </c>
    </row>
    <row r="25" spans="1:17" ht="45" x14ac:dyDescent="0.35">
      <c r="A25" s="285" t="s">
        <v>16</v>
      </c>
      <c r="B25" s="266" t="s">
        <v>17</v>
      </c>
      <c r="C25" s="267" t="s">
        <v>18</v>
      </c>
      <c r="D25" s="266" t="s">
        <v>19</v>
      </c>
      <c r="E25" s="190" t="s">
        <v>77</v>
      </c>
      <c r="F25" s="190" t="s">
        <v>78</v>
      </c>
      <c r="G25" s="190" t="s">
        <v>30</v>
      </c>
      <c r="H25" s="190" t="s">
        <v>75</v>
      </c>
      <c r="I25" s="188" t="s">
        <v>225</v>
      </c>
      <c r="J25" s="188" t="s">
        <v>76</v>
      </c>
      <c r="K25" s="274" t="s">
        <v>226</v>
      </c>
      <c r="L25" s="274" t="s">
        <v>191</v>
      </c>
      <c r="M25" s="274" t="s">
        <v>1206</v>
      </c>
      <c r="N25" s="275" t="s">
        <v>193</v>
      </c>
      <c r="O25" s="271">
        <v>29115054400139</v>
      </c>
      <c r="P25" s="275" t="s">
        <v>1222</v>
      </c>
      <c r="Q25" s="286" t="s">
        <v>1244</v>
      </c>
    </row>
    <row r="26" spans="1:17" ht="45" x14ac:dyDescent="0.35">
      <c r="A26" s="285" t="s">
        <v>16</v>
      </c>
      <c r="B26" s="266" t="s">
        <v>17</v>
      </c>
      <c r="C26" s="267" t="s">
        <v>18</v>
      </c>
      <c r="D26" s="266" t="s">
        <v>19</v>
      </c>
      <c r="E26" s="190" t="s">
        <v>79</v>
      </c>
      <c r="F26" s="190" t="s">
        <v>80</v>
      </c>
      <c r="G26" s="190" t="s">
        <v>30</v>
      </c>
      <c r="H26" s="190" t="s">
        <v>22</v>
      </c>
      <c r="I26" s="188" t="s">
        <v>227</v>
      </c>
      <c r="J26" s="188" t="s">
        <v>23</v>
      </c>
      <c r="K26" s="274" t="s">
        <v>228</v>
      </c>
      <c r="L26" s="274" t="s">
        <v>191</v>
      </c>
      <c r="M26" s="274" t="s">
        <v>1206</v>
      </c>
      <c r="N26" s="275" t="s">
        <v>193</v>
      </c>
      <c r="O26" s="271">
        <v>29115054400139</v>
      </c>
      <c r="P26" s="275" t="s">
        <v>1222</v>
      </c>
      <c r="Q26" s="286" t="s">
        <v>1245</v>
      </c>
    </row>
    <row r="27" spans="1:17" ht="45" x14ac:dyDescent="0.35">
      <c r="A27" s="285" t="s">
        <v>16</v>
      </c>
      <c r="B27" s="266" t="s">
        <v>17</v>
      </c>
      <c r="C27" s="267" t="s">
        <v>18</v>
      </c>
      <c r="D27" s="266" t="s">
        <v>19</v>
      </c>
      <c r="E27" s="190" t="s">
        <v>81</v>
      </c>
      <c r="F27" s="190" t="s">
        <v>82</v>
      </c>
      <c r="G27" s="190" t="s">
        <v>30</v>
      </c>
      <c r="H27" s="190" t="s">
        <v>22</v>
      </c>
      <c r="I27" s="188" t="s">
        <v>227</v>
      </c>
      <c r="J27" s="188" t="s">
        <v>23</v>
      </c>
      <c r="K27" s="274" t="s">
        <v>228</v>
      </c>
      <c r="L27" s="274" t="s">
        <v>191</v>
      </c>
      <c r="M27" s="274" t="s">
        <v>1206</v>
      </c>
      <c r="N27" s="275" t="s">
        <v>193</v>
      </c>
      <c r="O27" s="271">
        <v>29115054400139</v>
      </c>
      <c r="P27" s="275" t="s">
        <v>1222</v>
      </c>
      <c r="Q27" s="286" t="s">
        <v>1246</v>
      </c>
    </row>
    <row r="28" spans="1:17" ht="45" x14ac:dyDescent="0.35">
      <c r="A28" s="285" t="s">
        <v>16</v>
      </c>
      <c r="B28" s="266" t="s">
        <v>17</v>
      </c>
      <c r="C28" s="267" t="s">
        <v>18</v>
      </c>
      <c r="D28" s="266" t="s">
        <v>19</v>
      </c>
      <c r="E28" s="190" t="s">
        <v>83</v>
      </c>
      <c r="F28" s="190" t="s">
        <v>84</v>
      </c>
      <c r="G28" s="190" t="s">
        <v>30</v>
      </c>
      <c r="H28" s="190" t="s">
        <v>38</v>
      </c>
      <c r="I28" s="188" t="s">
        <v>206</v>
      </c>
      <c r="J28" s="188" t="s">
        <v>39</v>
      </c>
      <c r="K28" s="274" t="s">
        <v>207</v>
      </c>
      <c r="L28" s="274" t="s">
        <v>191</v>
      </c>
      <c r="M28" s="274" t="s">
        <v>1206</v>
      </c>
      <c r="N28" s="275" t="s">
        <v>193</v>
      </c>
      <c r="O28" s="271">
        <v>29115054400139</v>
      </c>
      <c r="P28" s="275" t="s">
        <v>1222</v>
      </c>
      <c r="Q28" s="286" t="s">
        <v>1247</v>
      </c>
    </row>
    <row r="29" spans="1:17" ht="45" x14ac:dyDescent="0.35">
      <c r="A29" s="285" t="s">
        <v>16</v>
      </c>
      <c r="B29" s="266" t="s">
        <v>17</v>
      </c>
      <c r="C29" s="267" t="s">
        <v>18</v>
      </c>
      <c r="D29" s="266" t="s">
        <v>19</v>
      </c>
      <c r="E29" s="190" t="s">
        <v>85</v>
      </c>
      <c r="F29" s="190" t="s">
        <v>86</v>
      </c>
      <c r="G29" s="190" t="s">
        <v>30</v>
      </c>
      <c r="H29" s="190" t="s">
        <v>38</v>
      </c>
      <c r="I29" s="188" t="s">
        <v>206</v>
      </c>
      <c r="J29" s="188" t="s">
        <v>39</v>
      </c>
      <c r="K29" s="274" t="s">
        <v>207</v>
      </c>
      <c r="L29" s="274" t="s">
        <v>191</v>
      </c>
      <c r="M29" s="274" t="s">
        <v>1206</v>
      </c>
      <c r="N29" s="275" t="s">
        <v>193</v>
      </c>
      <c r="O29" s="271">
        <v>29115054400139</v>
      </c>
      <c r="P29" s="275" t="s">
        <v>1222</v>
      </c>
      <c r="Q29" s="286" t="s">
        <v>1248</v>
      </c>
    </row>
    <row r="30" spans="1:17" ht="45" x14ac:dyDescent="0.35">
      <c r="A30" s="285" t="s">
        <v>16</v>
      </c>
      <c r="B30" s="266" t="s">
        <v>17</v>
      </c>
      <c r="C30" s="267" t="s">
        <v>18</v>
      </c>
      <c r="D30" s="266" t="s">
        <v>19</v>
      </c>
      <c r="E30" s="190" t="s">
        <v>87</v>
      </c>
      <c r="F30" s="190" t="s">
        <v>88</v>
      </c>
      <c r="G30" s="190" t="s">
        <v>30</v>
      </c>
      <c r="H30" s="190" t="s">
        <v>38</v>
      </c>
      <c r="I30" s="188" t="s">
        <v>206</v>
      </c>
      <c r="J30" s="188" t="s">
        <v>39</v>
      </c>
      <c r="K30" s="274" t="s">
        <v>207</v>
      </c>
      <c r="L30" s="274" t="s">
        <v>191</v>
      </c>
      <c r="M30" s="274" t="s">
        <v>1206</v>
      </c>
      <c r="N30" s="275" t="s">
        <v>193</v>
      </c>
      <c r="O30" s="271">
        <v>29115054400139</v>
      </c>
      <c r="P30" s="275" t="s">
        <v>1222</v>
      </c>
      <c r="Q30" s="286" t="s">
        <v>1249</v>
      </c>
    </row>
    <row r="31" spans="1:17" ht="45" x14ac:dyDescent="0.35">
      <c r="A31" s="285" t="s">
        <v>16</v>
      </c>
      <c r="B31" s="266" t="s">
        <v>17</v>
      </c>
      <c r="C31" s="267" t="s">
        <v>18</v>
      </c>
      <c r="D31" s="266" t="s">
        <v>19</v>
      </c>
      <c r="E31" s="190" t="s">
        <v>121</v>
      </c>
      <c r="F31" s="190" t="s">
        <v>122</v>
      </c>
      <c r="G31" s="190" t="s">
        <v>30</v>
      </c>
      <c r="H31" s="190" t="s">
        <v>38</v>
      </c>
      <c r="I31" s="188" t="s">
        <v>206</v>
      </c>
      <c r="J31" s="188" t="s">
        <v>39</v>
      </c>
      <c r="K31" s="274" t="s">
        <v>207</v>
      </c>
      <c r="L31" s="274" t="s">
        <v>191</v>
      </c>
      <c r="M31" s="274" t="s">
        <v>1206</v>
      </c>
      <c r="N31" s="275" t="s">
        <v>193</v>
      </c>
      <c r="O31" s="271">
        <v>29115054400139</v>
      </c>
      <c r="P31" s="275" t="s">
        <v>1222</v>
      </c>
      <c r="Q31" s="286" t="s">
        <v>1250</v>
      </c>
    </row>
    <row r="32" spans="1:17" ht="45" x14ac:dyDescent="0.35">
      <c r="A32" s="285" t="s">
        <v>16</v>
      </c>
      <c r="B32" s="266" t="s">
        <v>17</v>
      </c>
      <c r="C32" s="267" t="s">
        <v>18</v>
      </c>
      <c r="D32" s="266" t="s">
        <v>19</v>
      </c>
      <c r="E32" s="190" t="s">
        <v>124</v>
      </c>
      <c r="F32" s="190" t="s">
        <v>125</v>
      </c>
      <c r="G32" s="190" t="s">
        <v>30</v>
      </c>
      <c r="H32" s="190">
        <v>2606044</v>
      </c>
      <c r="I32" s="188" t="s">
        <v>231</v>
      </c>
      <c r="J32" s="188" t="s">
        <v>126</v>
      </c>
      <c r="K32" s="274" t="s">
        <v>1251</v>
      </c>
      <c r="L32" s="274" t="s">
        <v>191</v>
      </c>
      <c r="M32" s="274" t="s">
        <v>1206</v>
      </c>
      <c r="N32" s="275" t="s">
        <v>193</v>
      </c>
      <c r="O32" s="271">
        <v>29115054400139</v>
      </c>
      <c r="P32" s="275" t="s">
        <v>1222</v>
      </c>
      <c r="Q32" s="286" t="s">
        <v>1252</v>
      </c>
    </row>
    <row r="33" spans="1:17" ht="45" x14ac:dyDescent="0.35">
      <c r="A33" s="285" t="s">
        <v>16</v>
      </c>
      <c r="B33" s="266" t="s">
        <v>17</v>
      </c>
      <c r="C33" s="267" t="s">
        <v>18</v>
      </c>
      <c r="D33" s="266" t="s">
        <v>19</v>
      </c>
      <c r="E33" s="190" t="s">
        <v>127</v>
      </c>
      <c r="F33" s="190" t="s">
        <v>128</v>
      </c>
      <c r="G33" s="190" t="s">
        <v>30</v>
      </c>
      <c r="H33" s="190">
        <v>2606044</v>
      </c>
      <c r="I33" s="188" t="s">
        <v>231</v>
      </c>
      <c r="J33" s="188" t="s">
        <v>126</v>
      </c>
      <c r="K33" s="274" t="s">
        <v>1251</v>
      </c>
      <c r="L33" s="274" t="s">
        <v>191</v>
      </c>
      <c r="M33" s="274" t="s">
        <v>1206</v>
      </c>
      <c r="N33" s="275" t="s">
        <v>193</v>
      </c>
      <c r="O33" s="271">
        <v>29115054400139</v>
      </c>
      <c r="P33" s="275" t="s">
        <v>1222</v>
      </c>
      <c r="Q33" s="286">
        <v>138</v>
      </c>
    </row>
    <row r="34" spans="1:17" ht="45" x14ac:dyDescent="0.35">
      <c r="A34" s="285" t="s">
        <v>16</v>
      </c>
      <c r="B34" s="266" t="s">
        <v>17</v>
      </c>
      <c r="C34" s="267" t="s">
        <v>18</v>
      </c>
      <c r="D34" s="266" t="s">
        <v>19</v>
      </c>
      <c r="E34" s="190" t="s">
        <v>129</v>
      </c>
      <c r="F34" s="190" t="s">
        <v>130</v>
      </c>
      <c r="G34" s="190" t="s">
        <v>30</v>
      </c>
      <c r="H34" s="190">
        <v>2606054</v>
      </c>
      <c r="I34" s="188" t="s">
        <v>231</v>
      </c>
      <c r="J34" s="188" t="s">
        <v>131</v>
      </c>
      <c r="K34" s="274" t="s">
        <v>233</v>
      </c>
      <c r="L34" s="274" t="s">
        <v>191</v>
      </c>
      <c r="M34" s="274" t="s">
        <v>1206</v>
      </c>
      <c r="N34" s="275" t="s">
        <v>193</v>
      </c>
      <c r="O34" s="271">
        <v>29115054400139</v>
      </c>
      <c r="P34" s="275" t="s">
        <v>1222</v>
      </c>
      <c r="Q34" s="286" t="s">
        <v>1253</v>
      </c>
    </row>
    <row r="35" spans="1:17" ht="45" x14ac:dyDescent="0.35">
      <c r="A35" s="285" t="s">
        <v>16</v>
      </c>
      <c r="B35" s="266" t="s">
        <v>17</v>
      </c>
      <c r="C35" s="267" t="s">
        <v>18</v>
      </c>
      <c r="D35" s="266" t="s">
        <v>19</v>
      </c>
      <c r="E35" s="190" t="s">
        <v>132</v>
      </c>
      <c r="F35" s="190" t="s">
        <v>133</v>
      </c>
      <c r="G35" s="190" t="s">
        <v>30</v>
      </c>
      <c r="H35" s="190" t="s">
        <v>43</v>
      </c>
      <c r="I35" s="188" t="s">
        <v>203</v>
      </c>
      <c r="J35" s="188" t="s">
        <v>44</v>
      </c>
      <c r="K35" s="274" t="s">
        <v>204</v>
      </c>
      <c r="L35" s="274" t="s">
        <v>191</v>
      </c>
      <c r="M35" s="274" t="s">
        <v>1206</v>
      </c>
      <c r="N35" s="275" t="s">
        <v>193</v>
      </c>
      <c r="O35" s="271">
        <v>29115054400139</v>
      </c>
      <c r="P35" s="275" t="s">
        <v>1222</v>
      </c>
      <c r="Q35" s="286" t="s">
        <v>1254</v>
      </c>
    </row>
    <row r="36" spans="1:17" ht="45" x14ac:dyDescent="0.35">
      <c r="A36" s="285" t="s">
        <v>16</v>
      </c>
      <c r="B36" s="266" t="s">
        <v>17</v>
      </c>
      <c r="C36" s="267" t="s">
        <v>18</v>
      </c>
      <c r="D36" s="266" t="s">
        <v>19</v>
      </c>
      <c r="E36" s="190" t="s">
        <v>135</v>
      </c>
      <c r="F36" s="190" t="s">
        <v>136</v>
      </c>
      <c r="G36" s="190" t="s">
        <v>30</v>
      </c>
      <c r="H36" s="190" t="s">
        <v>137</v>
      </c>
      <c r="I36" s="188" t="s">
        <v>203</v>
      </c>
      <c r="J36" s="188" t="s">
        <v>138</v>
      </c>
      <c r="K36" s="274" t="s">
        <v>1255</v>
      </c>
      <c r="L36" s="274" t="s">
        <v>191</v>
      </c>
      <c r="M36" s="274" t="s">
        <v>1206</v>
      </c>
      <c r="N36" s="275" t="s">
        <v>193</v>
      </c>
      <c r="O36" s="271">
        <v>29115054400139</v>
      </c>
      <c r="P36" s="275" t="s">
        <v>1222</v>
      </c>
      <c r="Q36" s="286" t="s">
        <v>1256</v>
      </c>
    </row>
    <row r="37" spans="1:17" ht="45" x14ac:dyDescent="0.35">
      <c r="A37" s="285" t="s">
        <v>16</v>
      </c>
      <c r="B37" s="266" t="s">
        <v>17</v>
      </c>
      <c r="C37" s="267" t="s">
        <v>18</v>
      </c>
      <c r="D37" s="266" t="s">
        <v>19</v>
      </c>
      <c r="E37" s="190" t="s">
        <v>139</v>
      </c>
      <c r="F37" s="190" t="s">
        <v>140</v>
      </c>
      <c r="G37" s="190" t="s">
        <v>30</v>
      </c>
      <c r="H37" s="190">
        <v>2612074</v>
      </c>
      <c r="I37" s="188" t="s">
        <v>212</v>
      </c>
      <c r="J37" s="188" t="s">
        <v>94</v>
      </c>
      <c r="K37" s="274" t="s">
        <v>213</v>
      </c>
      <c r="L37" s="274" t="s">
        <v>214</v>
      </c>
      <c r="M37" s="274" t="s">
        <v>1257</v>
      </c>
      <c r="N37" s="275" t="s">
        <v>216</v>
      </c>
      <c r="O37" s="272" t="s">
        <v>1258</v>
      </c>
      <c r="P37" s="275" t="s">
        <v>1259</v>
      </c>
      <c r="Q37" s="286" t="s">
        <v>1234</v>
      </c>
    </row>
    <row r="38" spans="1:17" ht="45" x14ac:dyDescent="0.35">
      <c r="A38" s="285" t="s">
        <v>16</v>
      </c>
      <c r="B38" s="266" t="s">
        <v>17</v>
      </c>
      <c r="C38" s="267" t="s">
        <v>18</v>
      </c>
      <c r="D38" s="266" t="s">
        <v>19</v>
      </c>
      <c r="E38" s="190" t="s">
        <v>142</v>
      </c>
      <c r="F38" s="190" t="s">
        <v>143</v>
      </c>
      <c r="G38" s="190" t="s">
        <v>30</v>
      </c>
      <c r="H38" s="190">
        <v>2612054</v>
      </c>
      <c r="I38" s="188" t="s">
        <v>212</v>
      </c>
      <c r="J38" s="188" t="s">
        <v>144</v>
      </c>
      <c r="K38" s="274" t="s">
        <v>219</v>
      </c>
      <c r="L38" s="274" t="s">
        <v>214</v>
      </c>
      <c r="M38" s="274" t="s">
        <v>1257</v>
      </c>
      <c r="N38" s="275" t="s">
        <v>216</v>
      </c>
      <c r="O38" s="272" t="s">
        <v>1258</v>
      </c>
      <c r="P38" s="275" t="s">
        <v>1259</v>
      </c>
      <c r="Q38" s="286" t="s">
        <v>1260</v>
      </c>
    </row>
    <row r="39" spans="1:17" ht="45" x14ac:dyDescent="0.35">
      <c r="A39" s="285" t="s">
        <v>16</v>
      </c>
      <c r="B39" s="266" t="s">
        <v>17</v>
      </c>
      <c r="C39" s="267" t="s">
        <v>18</v>
      </c>
      <c r="D39" s="266" t="s">
        <v>19</v>
      </c>
      <c r="E39" s="190" t="s">
        <v>146</v>
      </c>
      <c r="F39" s="190" t="s">
        <v>147</v>
      </c>
      <c r="G39" s="190" t="s">
        <v>30</v>
      </c>
      <c r="H39" s="190">
        <v>2601014</v>
      </c>
      <c r="I39" s="188" t="s">
        <v>199</v>
      </c>
      <c r="J39" s="188" t="s">
        <v>148</v>
      </c>
      <c r="K39" s="274" t="s">
        <v>205</v>
      </c>
      <c r="L39" s="274" t="s">
        <v>191</v>
      </c>
      <c r="M39" s="274" t="s">
        <v>1206</v>
      </c>
      <c r="N39" s="275" t="s">
        <v>193</v>
      </c>
      <c r="O39" s="271">
        <v>29115054400139</v>
      </c>
      <c r="P39" s="275" t="s">
        <v>1222</v>
      </c>
      <c r="Q39" s="286" t="s">
        <v>1261</v>
      </c>
    </row>
    <row r="40" spans="1:17" ht="45" x14ac:dyDescent="0.35">
      <c r="A40" s="285" t="s">
        <v>16</v>
      </c>
      <c r="B40" s="266" t="s">
        <v>17</v>
      </c>
      <c r="C40" s="267" t="s">
        <v>18</v>
      </c>
      <c r="D40" s="266" t="s">
        <v>19</v>
      </c>
      <c r="E40" s="190" t="s">
        <v>149</v>
      </c>
      <c r="F40" s="190" t="s">
        <v>150</v>
      </c>
      <c r="G40" s="190" t="s">
        <v>30</v>
      </c>
      <c r="H40" s="190">
        <v>2601014</v>
      </c>
      <c r="I40" s="188" t="s">
        <v>199</v>
      </c>
      <c r="J40" s="188" t="s">
        <v>148</v>
      </c>
      <c r="K40" s="274" t="s">
        <v>205</v>
      </c>
      <c r="L40" s="274" t="s">
        <v>191</v>
      </c>
      <c r="M40" s="274" t="s">
        <v>1206</v>
      </c>
      <c r="N40" s="275" t="s">
        <v>193</v>
      </c>
      <c r="O40" s="271">
        <v>29115054400139</v>
      </c>
      <c r="P40" s="275" t="s">
        <v>1222</v>
      </c>
      <c r="Q40" s="286" t="s">
        <v>1262</v>
      </c>
    </row>
    <row r="41" spans="1:17" ht="45" x14ac:dyDescent="0.35">
      <c r="A41" s="285" t="s">
        <v>16</v>
      </c>
      <c r="B41" s="266" t="s">
        <v>17</v>
      </c>
      <c r="C41" s="267" t="s">
        <v>18</v>
      </c>
      <c r="D41" s="266" t="s">
        <v>19</v>
      </c>
      <c r="E41" s="190" t="s">
        <v>151</v>
      </c>
      <c r="F41" s="190" t="s">
        <v>152</v>
      </c>
      <c r="G41" s="190" t="s">
        <v>30</v>
      </c>
      <c r="H41" s="190">
        <v>2601044</v>
      </c>
      <c r="I41" s="188" t="s">
        <v>199</v>
      </c>
      <c r="J41" s="188" t="s">
        <v>153</v>
      </c>
      <c r="K41" s="274" t="s">
        <v>200</v>
      </c>
      <c r="L41" s="274" t="s">
        <v>191</v>
      </c>
      <c r="M41" s="274" t="s">
        <v>1206</v>
      </c>
      <c r="N41" s="275" t="s">
        <v>193</v>
      </c>
      <c r="O41" s="271">
        <v>29115054400139</v>
      </c>
      <c r="P41" s="275" t="s">
        <v>1222</v>
      </c>
      <c r="Q41" s="286">
        <v>135</v>
      </c>
    </row>
    <row r="42" spans="1:17" ht="45" x14ac:dyDescent="0.35">
      <c r="A42" s="285" t="s">
        <v>16</v>
      </c>
      <c r="B42" s="266" t="s">
        <v>17</v>
      </c>
      <c r="C42" s="267" t="s">
        <v>18</v>
      </c>
      <c r="D42" s="266" t="s">
        <v>19</v>
      </c>
      <c r="E42" s="190" t="s">
        <v>154</v>
      </c>
      <c r="F42" s="190" t="s">
        <v>155</v>
      </c>
      <c r="G42" s="190" t="s">
        <v>30</v>
      </c>
      <c r="H42" s="190">
        <v>2603034</v>
      </c>
      <c r="I42" s="188" t="s">
        <v>197</v>
      </c>
      <c r="J42" s="188" t="s">
        <v>102</v>
      </c>
      <c r="K42" s="274" t="s">
        <v>198</v>
      </c>
      <c r="L42" s="274" t="s">
        <v>191</v>
      </c>
      <c r="M42" s="274" t="s">
        <v>1206</v>
      </c>
      <c r="N42" s="275" t="s">
        <v>193</v>
      </c>
      <c r="O42" s="271">
        <v>29115054400139</v>
      </c>
      <c r="P42" s="275" t="s">
        <v>1222</v>
      </c>
      <c r="Q42" s="286" t="s">
        <v>1263</v>
      </c>
    </row>
    <row r="43" spans="1:17" ht="45" x14ac:dyDescent="0.35">
      <c r="A43" s="285" t="s">
        <v>16</v>
      </c>
      <c r="B43" s="266" t="s">
        <v>17</v>
      </c>
      <c r="C43" s="267" t="s">
        <v>18</v>
      </c>
      <c r="D43" s="266" t="s">
        <v>19</v>
      </c>
      <c r="E43" s="190" t="s">
        <v>156</v>
      </c>
      <c r="F43" s="190" t="s">
        <v>157</v>
      </c>
      <c r="G43" s="190" t="s">
        <v>30</v>
      </c>
      <c r="H43" s="190">
        <v>2608044</v>
      </c>
      <c r="I43" s="188" t="s">
        <v>195</v>
      </c>
      <c r="J43" s="188" t="s">
        <v>110</v>
      </c>
      <c r="K43" s="274" t="s">
        <v>196</v>
      </c>
      <c r="L43" s="274" t="s">
        <v>191</v>
      </c>
      <c r="M43" s="274" t="s">
        <v>1206</v>
      </c>
      <c r="N43" s="275" t="s">
        <v>193</v>
      </c>
      <c r="O43" s="271">
        <v>29115054400139</v>
      </c>
      <c r="P43" s="275" t="s">
        <v>1222</v>
      </c>
      <c r="Q43" s="286" t="s">
        <v>1264</v>
      </c>
    </row>
    <row r="44" spans="1:17" ht="45" x14ac:dyDescent="0.35">
      <c r="A44" s="285" t="s">
        <v>16</v>
      </c>
      <c r="B44" s="266" t="s">
        <v>17</v>
      </c>
      <c r="C44" s="267" t="s">
        <v>18</v>
      </c>
      <c r="D44" s="266" t="s">
        <v>19</v>
      </c>
      <c r="E44" s="190" t="s">
        <v>159</v>
      </c>
      <c r="F44" s="190" t="s">
        <v>160</v>
      </c>
      <c r="G44" s="190" t="s">
        <v>30</v>
      </c>
      <c r="H44" s="190">
        <v>2602024</v>
      </c>
      <c r="I44" s="188" t="s">
        <v>189</v>
      </c>
      <c r="J44" s="188" t="s">
        <v>161</v>
      </c>
      <c r="K44" s="274" t="s">
        <v>190</v>
      </c>
      <c r="L44" s="274" t="s">
        <v>191</v>
      </c>
      <c r="M44" s="274" t="s">
        <v>1206</v>
      </c>
      <c r="N44" s="275" t="s">
        <v>193</v>
      </c>
      <c r="O44" s="271">
        <v>29115054400139</v>
      </c>
      <c r="P44" s="275" t="s">
        <v>1222</v>
      </c>
      <c r="Q44" s="286" t="s">
        <v>1265</v>
      </c>
    </row>
    <row r="45" spans="1:17" ht="45" x14ac:dyDescent="0.35">
      <c r="A45" s="285" t="s">
        <v>16</v>
      </c>
      <c r="B45" s="266" t="s">
        <v>17</v>
      </c>
      <c r="C45" s="267" t="s">
        <v>18</v>
      </c>
      <c r="D45" s="266" t="s">
        <v>19</v>
      </c>
      <c r="E45" s="190" t="s">
        <v>162</v>
      </c>
      <c r="F45" s="190" t="s">
        <v>163</v>
      </c>
      <c r="G45" s="190" t="s">
        <v>30</v>
      </c>
      <c r="H45" s="190">
        <v>2602024</v>
      </c>
      <c r="I45" s="188" t="s">
        <v>189</v>
      </c>
      <c r="J45" s="188" t="s">
        <v>161</v>
      </c>
      <c r="K45" s="274" t="s">
        <v>190</v>
      </c>
      <c r="L45" s="274" t="s">
        <v>191</v>
      </c>
      <c r="M45" s="274" t="s">
        <v>1206</v>
      </c>
      <c r="N45" s="275" t="s">
        <v>193</v>
      </c>
      <c r="O45" s="271">
        <v>29115054400139</v>
      </c>
      <c r="P45" s="275" t="s">
        <v>1222</v>
      </c>
      <c r="Q45" s="286" t="s">
        <v>1266</v>
      </c>
    </row>
    <row r="46" spans="1:17" ht="45" x14ac:dyDescent="0.35">
      <c r="A46" s="285" t="s">
        <v>16</v>
      </c>
      <c r="B46" s="266" t="s">
        <v>17</v>
      </c>
      <c r="C46" s="267" t="s">
        <v>18</v>
      </c>
      <c r="D46" s="266" t="s">
        <v>19</v>
      </c>
      <c r="E46" s="190" t="s">
        <v>164</v>
      </c>
      <c r="F46" s="190" t="s">
        <v>165</v>
      </c>
      <c r="G46" s="190" t="s">
        <v>30</v>
      </c>
      <c r="H46" s="190">
        <v>2602064</v>
      </c>
      <c r="I46" s="188" t="s">
        <v>189</v>
      </c>
      <c r="J46" s="188" t="s">
        <v>166</v>
      </c>
      <c r="K46" s="274" t="s">
        <v>194</v>
      </c>
      <c r="L46" s="274" t="s">
        <v>191</v>
      </c>
      <c r="M46" s="274" t="s">
        <v>1206</v>
      </c>
      <c r="N46" s="275" t="s">
        <v>193</v>
      </c>
      <c r="O46" s="271">
        <v>29115054400139</v>
      </c>
      <c r="P46" s="275" t="s">
        <v>1222</v>
      </c>
      <c r="Q46" s="286" t="s">
        <v>1267</v>
      </c>
    </row>
    <row r="47" spans="1:17" ht="45" x14ac:dyDescent="0.35">
      <c r="A47" s="285" t="s">
        <v>16</v>
      </c>
      <c r="B47" s="266" t="s">
        <v>17</v>
      </c>
      <c r="C47" s="267" t="s">
        <v>18</v>
      </c>
      <c r="D47" s="266" t="s">
        <v>19</v>
      </c>
      <c r="E47" s="190" t="s">
        <v>167</v>
      </c>
      <c r="F47" s="190" t="s">
        <v>168</v>
      </c>
      <c r="G47" s="190" t="s">
        <v>30</v>
      </c>
      <c r="H47" s="190">
        <v>2613064</v>
      </c>
      <c r="I47" s="188" t="s">
        <v>235</v>
      </c>
      <c r="J47" s="188" t="s">
        <v>51</v>
      </c>
      <c r="K47" s="274" t="s">
        <v>236</v>
      </c>
      <c r="L47" s="274" t="s">
        <v>191</v>
      </c>
      <c r="M47" s="274" t="s">
        <v>1206</v>
      </c>
      <c r="N47" s="275" t="s">
        <v>193</v>
      </c>
      <c r="O47" s="271">
        <v>29115054400139</v>
      </c>
      <c r="P47" s="275" t="s">
        <v>1222</v>
      </c>
      <c r="Q47" s="286" t="s">
        <v>1268</v>
      </c>
    </row>
    <row r="48" spans="1:17" ht="45" x14ac:dyDescent="0.35">
      <c r="A48" s="285" t="s">
        <v>16</v>
      </c>
      <c r="B48" s="266" t="s">
        <v>17</v>
      </c>
      <c r="C48" s="267" t="s">
        <v>18</v>
      </c>
      <c r="D48" s="266" t="s">
        <v>19</v>
      </c>
      <c r="E48" s="190" t="s">
        <v>169</v>
      </c>
      <c r="F48" s="190" t="s">
        <v>170</v>
      </c>
      <c r="G48" s="190" t="s">
        <v>30</v>
      </c>
      <c r="H48" s="190" t="s">
        <v>31</v>
      </c>
      <c r="I48" s="188" t="s">
        <v>32</v>
      </c>
      <c r="J48" s="188" t="s">
        <v>32</v>
      </c>
      <c r="K48" s="274" t="s">
        <v>217</v>
      </c>
      <c r="L48" s="274" t="s">
        <v>191</v>
      </c>
      <c r="M48" s="274" t="s">
        <v>1206</v>
      </c>
      <c r="N48" s="275" t="s">
        <v>193</v>
      </c>
      <c r="O48" s="271">
        <v>29115054400139</v>
      </c>
      <c r="P48" s="275" t="s">
        <v>1222</v>
      </c>
      <c r="Q48" s="286" t="s">
        <v>1269</v>
      </c>
    </row>
    <row r="49" spans="1:17" ht="45" x14ac:dyDescent="0.35">
      <c r="A49" s="285" t="s">
        <v>16</v>
      </c>
      <c r="B49" s="266" t="s">
        <v>17</v>
      </c>
      <c r="C49" s="267" t="s">
        <v>18</v>
      </c>
      <c r="D49" s="266" t="s">
        <v>19</v>
      </c>
      <c r="E49" s="190" t="s">
        <v>171</v>
      </c>
      <c r="F49" s="190" t="s">
        <v>172</v>
      </c>
      <c r="G49" s="190" t="s">
        <v>30</v>
      </c>
      <c r="H49" s="190" t="s">
        <v>31</v>
      </c>
      <c r="I49" s="188" t="s">
        <v>32</v>
      </c>
      <c r="J49" s="188" t="s">
        <v>32</v>
      </c>
      <c r="K49" s="274" t="s">
        <v>217</v>
      </c>
      <c r="L49" s="274" t="s">
        <v>191</v>
      </c>
      <c r="M49" s="274" t="s">
        <v>1206</v>
      </c>
      <c r="N49" s="275" t="s">
        <v>193</v>
      </c>
      <c r="O49" s="271">
        <v>29115054400139</v>
      </c>
      <c r="P49" s="275" t="s">
        <v>1222</v>
      </c>
      <c r="Q49" s="286">
        <v>140</v>
      </c>
    </row>
    <row r="50" spans="1:17" ht="45" x14ac:dyDescent="0.35">
      <c r="A50" s="285" t="s">
        <v>16</v>
      </c>
      <c r="B50" s="266" t="s">
        <v>17</v>
      </c>
      <c r="C50" s="267" t="s">
        <v>18</v>
      </c>
      <c r="D50" s="266" t="s">
        <v>19</v>
      </c>
      <c r="E50" s="190" t="s">
        <v>173</v>
      </c>
      <c r="F50" s="190" t="s">
        <v>174</v>
      </c>
      <c r="G50" s="190" t="s">
        <v>30</v>
      </c>
      <c r="H50" s="190" t="s">
        <v>175</v>
      </c>
      <c r="I50" s="188" t="s">
        <v>161</v>
      </c>
      <c r="J50" s="188" t="s">
        <v>176</v>
      </c>
      <c r="K50" s="274" t="s">
        <v>218</v>
      </c>
      <c r="L50" s="274" t="s">
        <v>191</v>
      </c>
      <c r="M50" s="274" t="s">
        <v>1206</v>
      </c>
      <c r="N50" s="275" t="s">
        <v>193</v>
      </c>
      <c r="O50" s="271">
        <v>29115054400139</v>
      </c>
      <c r="P50" s="275" t="s">
        <v>1222</v>
      </c>
      <c r="Q50" s="286">
        <v>144</v>
      </c>
    </row>
    <row r="51" spans="1:17" ht="45" x14ac:dyDescent="0.35">
      <c r="A51" s="285" t="s">
        <v>16</v>
      </c>
      <c r="B51" s="266" t="s">
        <v>17</v>
      </c>
      <c r="C51" s="267" t="s">
        <v>18</v>
      </c>
      <c r="D51" s="266" t="s">
        <v>19</v>
      </c>
      <c r="E51" s="190" t="s">
        <v>177</v>
      </c>
      <c r="F51" s="190" t="s">
        <v>178</v>
      </c>
      <c r="G51" s="190" t="s">
        <v>30</v>
      </c>
      <c r="H51" s="190">
        <v>2612074</v>
      </c>
      <c r="I51" s="188" t="s">
        <v>212</v>
      </c>
      <c r="J51" s="188" t="s">
        <v>94</v>
      </c>
      <c r="K51" s="274" t="s">
        <v>213</v>
      </c>
      <c r="L51" s="274" t="s">
        <v>214</v>
      </c>
      <c r="M51" s="274" t="s">
        <v>1257</v>
      </c>
      <c r="N51" s="275" t="s">
        <v>216</v>
      </c>
      <c r="O51" s="272" t="s">
        <v>1258</v>
      </c>
      <c r="P51" s="275" t="s">
        <v>1259</v>
      </c>
      <c r="Q51" s="286" t="s">
        <v>1270</v>
      </c>
    </row>
    <row r="52" spans="1:17" ht="45" x14ac:dyDescent="0.35">
      <c r="A52" s="287" t="s">
        <v>16</v>
      </c>
      <c r="B52" s="268" t="s">
        <v>17</v>
      </c>
      <c r="C52" s="269" t="s">
        <v>18</v>
      </c>
      <c r="D52" s="268" t="s">
        <v>19</v>
      </c>
      <c r="E52" s="276">
        <v>2611011601</v>
      </c>
      <c r="F52" s="276" t="s">
        <v>1209</v>
      </c>
      <c r="G52" s="276" t="s">
        <v>21</v>
      </c>
      <c r="H52" s="276" t="s">
        <v>22</v>
      </c>
      <c r="I52" s="277" t="s">
        <v>23</v>
      </c>
      <c r="J52" s="277" t="s">
        <v>23</v>
      </c>
      <c r="K52" s="293" t="s">
        <v>228</v>
      </c>
      <c r="L52" s="293" t="s">
        <v>191</v>
      </c>
      <c r="M52" s="293" t="s">
        <v>1206</v>
      </c>
      <c r="N52" s="294" t="s">
        <v>193</v>
      </c>
      <c r="O52" s="295">
        <v>29115054400139</v>
      </c>
      <c r="P52" s="294" t="s">
        <v>1222</v>
      </c>
      <c r="Q52" s="296">
        <v>145</v>
      </c>
    </row>
    <row r="53" spans="1:17" ht="45" x14ac:dyDescent="0.35">
      <c r="A53" s="287" t="s">
        <v>16</v>
      </c>
      <c r="B53" s="268" t="s">
        <v>17</v>
      </c>
      <c r="C53" s="269" t="s">
        <v>18</v>
      </c>
      <c r="D53" s="268" t="s">
        <v>19</v>
      </c>
      <c r="E53" s="276">
        <v>2609011601</v>
      </c>
      <c r="F53" s="276" t="s">
        <v>1210</v>
      </c>
      <c r="G53" s="276" t="s">
        <v>21</v>
      </c>
      <c r="H53" s="276" t="s">
        <v>43</v>
      </c>
      <c r="I53" s="277" t="s">
        <v>44</v>
      </c>
      <c r="J53" s="277" t="s">
        <v>44</v>
      </c>
      <c r="K53" s="293" t="s">
        <v>204</v>
      </c>
      <c r="L53" s="293" t="s">
        <v>191</v>
      </c>
      <c r="M53" s="293" t="s">
        <v>1206</v>
      </c>
      <c r="N53" s="294" t="s">
        <v>193</v>
      </c>
      <c r="O53" s="295">
        <v>29115054400139</v>
      </c>
      <c r="P53" s="294" t="s">
        <v>1222</v>
      </c>
      <c r="Q53" s="296">
        <v>146</v>
      </c>
    </row>
    <row r="54" spans="1:17" ht="45.4" thickBot="1" x14ac:dyDescent="0.4">
      <c r="A54" s="288" t="s">
        <v>16</v>
      </c>
      <c r="B54" s="289" t="s">
        <v>17</v>
      </c>
      <c r="C54" s="290" t="s">
        <v>18</v>
      </c>
      <c r="D54" s="289" t="s">
        <v>19</v>
      </c>
      <c r="E54" s="291">
        <v>2605052201</v>
      </c>
      <c r="F54" s="291" t="s">
        <v>1211</v>
      </c>
      <c r="G54" s="291" t="s">
        <v>30</v>
      </c>
      <c r="H54" s="291">
        <v>2605052</v>
      </c>
      <c r="I54" s="292" t="s">
        <v>1212</v>
      </c>
      <c r="J54" s="292" t="s">
        <v>1212</v>
      </c>
      <c r="K54" s="297" t="s">
        <v>1271</v>
      </c>
      <c r="L54" s="297" t="s">
        <v>191</v>
      </c>
      <c r="M54" s="297" t="s">
        <v>1206</v>
      </c>
      <c r="N54" s="298" t="s">
        <v>193</v>
      </c>
      <c r="O54" s="299">
        <v>29115054400139</v>
      </c>
      <c r="P54" s="298" t="s">
        <v>1222</v>
      </c>
      <c r="Q54" s="300">
        <v>147</v>
      </c>
    </row>
  </sheetData>
  <sortState xmlns:xlrd2="http://schemas.microsoft.com/office/spreadsheetml/2017/richdata2" ref="A4:Q54">
    <sortCondition ref="F4"/>
  </sortState>
  <pageMargins left="0.23622047244094491" right="0.23622047244094491" top="0.74803149606299213" bottom="0.74803149606299213" header="0.31496062992125984" footer="0.31496062992125984"/>
  <pageSetup paperSize="8" scale="69" fitToHeight="0" orientation="landscape" r:id="rId1"/>
  <headerFooter>
    <oddFooter>Strona &amp;P z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4"/>
  <sheetViews>
    <sheetView workbookViewId="0">
      <selection activeCell="E6" sqref="E6"/>
    </sheetView>
  </sheetViews>
  <sheetFormatPr defaultRowHeight="14.25" x14ac:dyDescent="0.45"/>
  <cols>
    <col min="1" max="1" width="13.86328125" customWidth="1"/>
    <col min="2" max="14" width="9.73046875" customWidth="1"/>
  </cols>
  <sheetData>
    <row r="1" spans="1:20" ht="12.75" customHeight="1" x14ac:dyDescent="0.45">
      <c r="A1" s="96" t="s">
        <v>1214</v>
      </c>
    </row>
    <row r="2" spans="1:20" ht="12.75" customHeight="1" thickBot="1" x14ac:dyDescent="0.5"/>
    <row r="3" spans="1:20" ht="168" customHeight="1" thickBot="1" x14ac:dyDescent="0.5">
      <c r="A3" s="246" t="s">
        <v>0</v>
      </c>
      <c r="B3" s="118" t="s">
        <v>1</v>
      </c>
      <c r="C3" s="118" t="s">
        <v>2</v>
      </c>
      <c r="D3" s="118" t="s">
        <v>1170</v>
      </c>
      <c r="E3" s="118" t="s">
        <v>4</v>
      </c>
      <c r="F3" s="118" t="s">
        <v>7</v>
      </c>
      <c r="G3" s="118" t="s">
        <v>8</v>
      </c>
      <c r="H3" s="118" t="s">
        <v>9</v>
      </c>
      <c r="I3" s="118" t="s">
        <v>10</v>
      </c>
      <c r="J3" s="118" t="s">
        <v>11</v>
      </c>
      <c r="K3" s="118" t="s">
        <v>12</v>
      </c>
      <c r="L3" s="118" t="s">
        <v>1171</v>
      </c>
      <c r="M3" s="118" t="s">
        <v>1172</v>
      </c>
      <c r="N3" s="119" t="s">
        <v>1173</v>
      </c>
      <c r="O3" s="105"/>
      <c r="P3" s="105"/>
      <c r="Q3" s="105"/>
      <c r="R3" s="105"/>
      <c r="S3" s="105"/>
      <c r="T3" s="105"/>
    </row>
    <row r="4" spans="1:20" ht="14.65" thickBot="1" x14ac:dyDescent="0.5">
      <c r="A4" s="108" t="s">
        <v>16</v>
      </c>
      <c r="B4" s="106" t="s">
        <v>1169</v>
      </c>
      <c r="C4" s="106" t="s">
        <v>1169</v>
      </c>
      <c r="D4" s="106" t="s">
        <v>1169</v>
      </c>
      <c r="E4" s="106" t="s">
        <v>1169</v>
      </c>
      <c r="F4" s="106" t="s">
        <v>1169</v>
      </c>
      <c r="G4" s="106" t="s">
        <v>1169</v>
      </c>
      <c r="H4" s="106" t="s">
        <v>1169</v>
      </c>
      <c r="I4" s="106" t="s">
        <v>1169</v>
      </c>
      <c r="J4" s="106" t="s">
        <v>1169</v>
      </c>
      <c r="K4" s="106" t="s">
        <v>1169</v>
      </c>
      <c r="L4" s="106" t="s">
        <v>1169</v>
      </c>
      <c r="M4" s="106" t="s">
        <v>1169</v>
      </c>
      <c r="N4" s="107" t="s">
        <v>1169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"/>
  <sheetViews>
    <sheetView workbookViewId="0"/>
  </sheetViews>
  <sheetFormatPr defaultColWidth="9.1328125" defaultRowHeight="12.75" x14ac:dyDescent="0.35"/>
  <cols>
    <col min="1" max="1" width="13.73046875" style="96" customWidth="1"/>
    <col min="2" max="3" width="9.1328125" style="96"/>
    <col min="4" max="5" width="37" style="96" customWidth="1"/>
    <col min="6" max="16384" width="9.1328125" style="96"/>
  </cols>
  <sheetData>
    <row r="1" spans="1:10" x14ac:dyDescent="0.35">
      <c r="A1" s="96" t="s">
        <v>1219</v>
      </c>
    </row>
    <row r="2" spans="1:10" ht="13.15" thickBot="1" x14ac:dyDescent="0.4"/>
    <row r="3" spans="1:10" ht="165.75" customHeight="1" thickBot="1" x14ac:dyDescent="0.4">
      <c r="A3" s="220" t="s">
        <v>0</v>
      </c>
      <c r="B3" s="99" t="s">
        <v>7</v>
      </c>
      <c r="C3" s="99" t="s">
        <v>1167</v>
      </c>
      <c r="D3" s="100" t="s">
        <v>182</v>
      </c>
      <c r="E3" s="100" t="s">
        <v>183</v>
      </c>
      <c r="F3" s="99" t="s">
        <v>184</v>
      </c>
      <c r="G3" s="101" t="s">
        <v>1168</v>
      </c>
      <c r="H3" s="97"/>
      <c r="I3" s="97"/>
      <c r="J3" s="97"/>
    </row>
    <row r="4" spans="1:10" ht="13.15" thickBot="1" x14ac:dyDescent="0.4">
      <c r="A4" s="98" t="s">
        <v>16</v>
      </c>
      <c r="B4" s="102" t="s">
        <v>1169</v>
      </c>
      <c r="C4" s="103" t="s">
        <v>1169</v>
      </c>
      <c r="D4" s="102" t="s">
        <v>1169</v>
      </c>
      <c r="E4" s="102" t="s">
        <v>1169</v>
      </c>
      <c r="F4" s="102" t="s">
        <v>1169</v>
      </c>
      <c r="G4" s="104" t="s">
        <v>1169</v>
      </c>
    </row>
  </sheetData>
  <pageMargins left="0.23622047244094491" right="0.23622047244094491" top="0.74803149606299213" bottom="0.74803149606299213" header="0.31496062992125984" footer="0.31496062992125984"/>
  <pageSetup paperSize="9" scale="80" fitToHeight="0" orientation="portrait" r:id="rId1"/>
  <headerFooter>
    <oddFooter>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56"/>
  <sheetViews>
    <sheetView workbookViewId="0">
      <pane ySplit="3" topLeftCell="A19" activePane="bottomLeft" state="frozen"/>
      <selection pane="bottomLeft" activeCell="I20" sqref="I20"/>
    </sheetView>
  </sheetViews>
  <sheetFormatPr defaultColWidth="9.1328125" defaultRowHeight="12.75" x14ac:dyDescent="0.35"/>
  <cols>
    <col min="1" max="1" width="13.86328125" style="20" customWidth="1"/>
    <col min="2" max="2" width="8.265625" style="20" bestFit="1" customWidth="1"/>
    <col min="3" max="3" width="57.59765625" style="20" customWidth="1"/>
    <col min="4" max="4" width="11" style="20" bestFit="1" customWidth="1"/>
    <col min="5" max="5" width="6.59765625" style="20" bestFit="1" customWidth="1"/>
    <col min="6" max="6" width="5.73046875" style="20" bestFit="1" customWidth="1"/>
    <col min="7" max="7" width="8.1328125" style="20" bestFit="1" customWidth="1"/>
    <col min="8" max="8" width="13.1328125" style="20" bestFit="1" customWidth="1"/>
    <col min="9" max="9" width="21.86328125" style="20" bestFit="1" customWidth="1"/>
    <col min="10" max="10" width="50.86328125" style="20" bestFit="1" customWidth="1"/>
    <col min="11" max="11" width="19.265625" style="20" bestFit="1" customWidth="1"/>
    <col min="12" max="17" width="8.1328125" style="20" bestFit="1" customWidth="1"/>
    <col min="18" max="18" width="5" style="20" bestFit="1" customWidth="1"/>
    <col min="19" max="21" width="10.59765625" style="20" bestFit="1" customWidth="1"/>
    <col min="22" max="24" width="13" style="20" bestFit="1" customWidth="1"/>
    <col min="25" max="26" width="10.59765625" style="20" bestFit="1" customWidth="1"/>
    <col min="27" max="16384" width="9.1328125" style="20"/>
  </cols>
  <sheetData>
    <row r="1" spans="1:26" x14ac:dyDescent="0.35">
      <c r="A1" s="20" t="s">
        <v>1220</v>
      </c>
    </row>
    <row r="2" spans="1:26" ht="13.15" thickBot="1" x14ac:dyDescent="0.4"/>
    <row r="3" spans="1:26" s="21" customFormat="1" ht="144.4" thickBot="1" x14ac:dyDescent="0.5">
      <c r="A3" s="125" t="s">
        <v>0</v>
      </c>
      <c r="B3" s="37" t="s">
        <v>1</v>
      </c>
      <c r="C3" s="38" t="s">
        <v>4</v>
      </c>
      <c r="D3" s="37" t="s">
        <v>5</v>
      </c>
      <c r="E3" s="37" t="s">
        <v>6</v>
      </c>
      <c r="F3" s="37" t="s">
        <v>7</v>
      </c>
      <c r="G3" s="37" t="s">
        <v>8</v>
      </c>
      <c r="H3" s="37" t="s">
        <v>179</v>
      </c>
      <c r="I3" s="38" t="s">
        <v>180</v>
      </c>
      <c r="J3" s="38" t="s">
        <v>181</v>
      </c>
      <c r="K3" s="38" t="s">
        <v>182</v>
      </c>
      <c r="L3" s="37" t="s">
        <v>237</v>
      </c>
      <c r="M3" s="37" t="s">
        <v>238</v>
      </c>
      <c r="N3" s="37" t="s">
        <v>239</v>
      </c>
      <c r="O3" s="37" t="s">
        <v>240</v>
      </c>
      <c r="P3" s="37" t="s">
        <v>241</v>
      </c>
      <c r="Q3" s="37" t="s">
        <v>242</v>
      </c>
      <c r="R3" s="37" t="s">
        <v>243</v>
      </c>
      <c r="S3" s="37" t="s">
        <v>244</v>
      </c>
      <c r="T3" s="37" t="s">
        <v>245</v>
      </c>
      <c r="U3" s="37" t="s">
        <v>246</v>
      </c>
      <c r="V3" s="37" t="s">
        <v>247</v>
      </c>
      <c r="W3" s="37" t="s">
        <v>248</v>
      </c>
      <c r="X3" s="37" t="s">
        <v>249</v>
      </c>
      <c r="Y3" s="37" t="s">
        <v>250</v>
      </c>
      <c r="Z3" s="39" t="s">
        <v>251</v>
      </c>
    </row>
    <row r="4" spans="1:26" ht="216.75" x14ac:dyDescent="0.35">
      <c r="A4" s="68" t="s">
        <v>16</v>
      </c>
      <c r="B4" s="69" t="s">
        <v>17</v>
      </c>
      <c r="C4" s="67" t="s">
        <v>256</v>
      </c>
      <c r="D4" s="69" t="s">
        <v>111</v>
      </c>
      <c r="E4" s="69" t="s">
        <v>112</v>
      </c>
      <c r="F4" s="69" t="s">
        <v>37</v>
      </c>
      <c r="G4" s="69" t="s">
        <v>31</v>
      </c>
      <c r="H4" s="67" t="s">
        <v>32</v>
      </c>
      <c r="I4" s="67" t="s">
        <v>32</v>
      </c>
      <c r="J4" s="67" t="s">
        <v>1206</v>
      </c>
      <c r="K4" s="67" t="s">
        <v>191</v>
      </c>
      <c r="L4" s="73">
        <v>129</v>
      </c>
      <c r="M4" s="73">
        <v>1314</v>
      </c>
      <c r="N4" s="73">
        <v>1443</v>
      </c>
      <c r="O4" s="73">
        <v>33</v>
      </c>
      <c r="P4" s="73">
        <v>281</v>
      </c>
      <c r="Q4" s="73">
        <v>314</v>
      </c>
      <c r="R4" s="73">
        <v>1757</v>
      </c>
      <c r="S4" s="73">
        <v>2</v>
      </c>
      <c r="T4" s="73">
        <v>234</v>
      </c>
      <c r="U4" s="73">
        <v>236</v>
      </c>
      <c r="V4" s="73">
        <v>119</v>
      </c>
      <c r="W4" s="73">
        <v>903</v>
      </c>
      <c r="X4" s="73">
        <v>1022</v>
      </c>
      <c r="Y4" s="73">
        <v>1491</v>
      </c>
      <c r="Z4" s="74">
        <v>266</v>
      </c>
    </row>
    <row r="5" spans="1:26" ht="216.75" x14ac:dyDescent="0.35">
      <c r="A5" s="70" t="s">
        <v>16</v>
      </c>
      <c r="B5" s="43" t="s">
        <v>17</v>
      </c>
      <c r="C5" s="42" t="s">
        <v>256</v>
      </c>
      <c r="D5" s="43" t="s">
        <v>113</v>
      </c>
      <c r="E5" s="43" t="s">
        <v>114</v>
      </c>
      <c r="F5" s="43" t="s">
        <v>188</v>
      </c>
      <c r="G5" s="43" t="s">
        <v>31</v>
      </c>
      <c r="H5" s="42" t="s">
        <v>32</v>
      </c>
      <c r="I5" s="42" t="s">
        <v>32</v>
      </c>
      <c r="J5" s="42" t="s">
        <v>1206</v>
      </c>
      <c r="K5" s="42" t="s">
        <v>191</v>
      </c>
      <c r="L5" s="75">
        <v>59</v>
      </c>
      <c r="M5" s="75">
        <v>1059</v>
      </c>
      <c r="N5" s="75">
        <v>1118</v>
      </c>
      <c r="O5" s="75">
        <v>139</v>
      </c>
      <c r="P5" s="75">
        <v>2266</v>
      </c>
      <c r="Q5" s="75">
        <v>2405</v>
      </c>
      <c r="R5" s="75">
        <v>3523</v>
      </c>
      <c r="S5" s="75">
        <v>0</v>
      </c>
      <c r="T5" s="75">
        <v>21</v>
      </c>
      <c r="U5" s="75">
        <v>21</v>
      </c>
      <c r="V5" s="75">
        <v>151</v>
      </c>
      <c r="W5" s="75">
        <v>2021</v>
      </c>
      <c r="X5" s="75">
        <v>2172</v>
      </c>
      <c r="Y5" s="75">
        <v>953</v>
      </c>
      <c r="Z5" s="76">
        <v>2570</v>
      </c>
    </row>
    <row r="6" spans="1:26" ht="216.75" x14ac:dyDescent="0.35">
      <c r="A6" s="70" t="s">
        <v>16</v>
      </c>
      <c r="B6" s="43" t="s">
        <v>17</v>
      </c>
      <c r="C6" s="42" t="s">
        <v>256</v>
      </c>
      <c r="D6" s="43" t="s">
        <v>115</v>
      </c>
      <c r="E6" s="43" t="s">
        <v>116</v>
      </c>
      <c r="F6" s="43" t="s">
        <v>188</v>
      </c>
      <c r="G6" s="43" t="s">
        <v>31</v>
      </c>
      <c r="H6" s="42" t="s">
        <v>32</v>
      </c>
      <c r="I6" s="42" t="s">
        <v>32</v>
      </c>
      <c r="J6" s="42" t="s">
        <v>1206</v>
      </c>
      <c r="K6" s="42" t="s">
        <v>191</v>
      </c>
      <c r="L6" s="75">
        <v>96</v>
      </c>
      <c r="M6" s="75">
        <v>1776</v>
      </c>
      <c r="N6" s="75">
        <v>1872</v>
      </c>
      <c r="O6" s="75">
        <v>110</v>
      </c>
      <c r="P6" s="75">
        <v>1501</v>
      </c>
      <c r="Q6" s="75">
        <v>1611</v>
      </c>
      <c r="R6" s="75">
        <v>3483</v>
      </c>
      <c r="S6" s="75">
        <v>0</v>
      </c>
      <c r="T6" s="75">
        <v>25</v>
      </c>
      <c r="U6" s="75">
        <v>25</v>
      </c>
      <c r="V6" s="75">
        <v>143</v>
      </c>
      <c r="W6" s="75">
        <v>2104</v>
      </c>
      <c r="X6" s="75">
        <v>2247</v>
      </c>
      <c r="Y6" s="75">
        <v>943</v>
      </c>
      <c r="Z6" s="76">
        <v>2540</v>
      </c>
    </row>
    <row r="7" spans="1:26" ht="51" x14ac:dyDescent="0.35">
      <c r="A7" s="70" t="s">
        <v>16</v>
      </c>
      <c r="B7" s="43" t="s">
        <v>17</v>
      </c>
      <c r="C7" s="42" t="s">
        <v>264</v>
      </c>
      <c r="D7" s="43" t="s">
        <v>117</v>
      </c>
      <c r="E7" s="43" t="s">
        <v>118</v>
      </c>
      <c r="F7" s="43" t="s">
        <v>37</v>
      </c>
      <c r="G7" s="43" t="s">
        <v>75</v>
      </c>
      <c r="H7" s="42" t="s">
        <v>225</v>
      </c>
      <c r="I7" s="42" t="s">
        <v>76</v>
      </c>
      <c r="J7" s="42" t="s">
        <v>226</v>
      </c>
      <c r="K7" s="42" t="s">
        <v>191</v>
      </c>
      <c r="L7" s="75">
        <v>46</v>
      </c>
      <c r="M7" s="75">
        <v>1019</v>
      </c>
      <c r="N7" s="75">
        <v>1065</v>
      </c>
      <c r="O7" s="75">
        <v>47</v>
      </c>
      <c r="P7" s="75">
        <v>1138</v>
      </c>
      <c r="Q7" s="75">
        <v>1185</v>
      </c>
      <c r="R7" s="75">
        <v>2250</v>
      </c>
      <c r="S7" s="75">
        <v>1</v>
      </c>
      <c r="T7" s="75">
        <v>108</v>
      </c>
      <c r="U7" s="75">
        <v>109</v>
      </c>
      <c r="V7" s="75">
        <v>50</v>
      </c>
      <c r="W7" s="75">
        <v>1312</v>
      </c>
      <c r="X7" s="75">
        <v>1362</v>
      </c>
      <c r="Y7" s="75">
        <v>1119</v>
      </c>
      <c r="Z7" s="76">
        <v>1131</v>
      </c>
    </row>
    <row r="8" spans="1:26" ht="216.75" x14ac:dyDescent="0.35">
      <c r="A8" s="70" t="s">
        <v>16</v>
      </c>
      <c r="B8" s="43" t="s">
        <v>17</v>
      </c>
      <c r="C8" s="42" t="s">
        <v>256</v>
      </c>
      <c r="D8" s="43" t="s">
        <v>119</v>
      </c>
      <c r="E8" s="43" t="s">
        <v>120</v>
      </c>
      <c r="F8" s="43" t="s">
        <v>188</v>
      </c>
      <c r="G8" s="43" t="s">
        <v>31</v>
      </c>
      <c r="H8" s="42" t="s">
        <v>32</v>
      </c>
      <c r="I8" s="42" t="s">
        <v>32</v>
      </c>
      <c r="J8" s="42" t="s">
        <v>1206</v>
      </c>
      <c r="K8" s="42" t="s">
        <v>191</v>
      </c>
      <c r="L8" s="75">
        <v>68</v>
      </c>
      <c r="M8" s="75">
        <v>935</v>
      </c>
      <c r="N8" s="75">
        <v>1003</v>
      </c>
      <c r="O8" s="75">
        <v>142</v>
      </c>
      <c r="P8" s="75">
        <v>2411</v>
      </c>
      <c r="Q8" s="75">
        <v>2553</v>
      </c>
      <c r="R8" s="75">
        <v>3556</v>
      </c>
      <c r="S8" s="75">
        <v>0</v>
      </c>
      <c r="T8" s="75">
        <v>19</v>
      </c>
      <c r="U8" s="75">
        <v>19</v>
      </c>
      <c r="V8" s="75">
        <v>157</v>
      </c>
      <c r="W8" s="75">
        <v>1866</v>
      </c>
      <c r="X8" s="75">
        <v>2023</v>
      </c>
      <c r="Y8" s="75">
        <v>1030</v>
      </c>
      <c r="Z8" s="76">
        <v>2526</v>
      </c>
    </row>
    <row r="9" spans="1:26" ht="51" x14ac:dyDescent="0.35">
      <c r="A9" s="70" t="s">
        <v>16</v>
      </c>
      <c r="B9" s="43" t="s">
        <v>17</v>
      </c>
      <c r="C9" s="42" t="s">
        <v>265</v>
      </c>
      <c r="D9" s="43" t="s">
        <v>229</v>
      </c>
      <c r="E9" s="43" t="s">
        <v>230</v>
      </c>
      <c r="F9" s="43" t="s">
        <v>37</v>
      </c>
      <c r="G9" s="43" t="s">
        <v>22</v>
      </c>
      <c r="H9" s="42" t="s">
        <v>227</v>
      </c>
      <c r="I9" s="42" t="s">
        <v>23</v>
      </c>
      <c r="J9" s="42" t="s">
        <v>228</v>
      </c>
      <c r="K9" s="42" t="s">
        <v>191</v>
      </c>
      <c r="L9" s="75">
        <v>94</v>
      </c>
      <c r="M9" s="75">
        <v>2164</v>
      </c>
      <c r="N9" s="75">
        <v>2258</v>
      </c>
      <c r="O9" s="75">
        <v>34</v>
      </c>
      <c r="P9" s="75">
        <v>567</v>
      </c>
      <c r="Q9" s="75">
        <v>601</v>
      </c>
      <c r="R9" s="75">
        <v>2859</v>
      </c>
      <c r="S9" s="75">
        <v>1</v>
      </c>
      <c r="T9" s="75">
        <v>81</v>
      </c>
      <c r="U9" s="75">
        <v>82</v>
      </c>
      <c r="V9" s="75">
        <v>98</v>
      </c>
      <c r="W9" s="75">
        <v>2256</v>
      </c>
      <c r="X9" s="75">
        <v>2354</v>
      </c>
      <c r="Y9" s="75">
        <v>1159</v>
      </c>
      <c r="Z9" s="76">
        <v>1700</v>
      </c>
    </row>
    <row r="10" spans="1:26" ht="216.75" x14ac:dyDescent="0.35">
      <c r="A10" s="70" t="s">
        <v>16</v>
      </c>
      <c r="B10" s="43" t="s">
        <v>17</v>
      </c>
      <c r="C10" s="42" t="s">
        <v>256</v>
      </c>
      <c r="D10" s="43" t="s">
        <v>28</v>
      </c>
      <c r="E10" s="43" t="s">
        <v>29</v>
      </c>
      <c r="F10" s="43" t="s">
        <v>188</v>
      </c>
      <c r="G10" s="43" t="s">
        <v>31</v>
      </c>
      <c r="H10" s="42" t="s">
        <v>32</v>
      </c>
      <c r="I10" s="42" t="s">
        <v>32</v>
      </c>
      <c r="J10" s="42" t="s">
        <v>1206</v>
      </c>
      <c r="K10" s="42" t="s">
        <v>191</v>
      </c>
      <c r="L10" s="75">
        <v>56</v>
      </c>
      <c r="M10" s="75">
        <v>899</v>
      </c>
      <c r="N10" s="75">
        <v>955</v>
      </c>
      <c r="O10" s="75">
        <v>128</v>
      </c>
      <c r="P10" s="75">
        <v>2498</v>
      </c>
      <c r="Q10" s="75">
        <v>2626</v>
      </c>
      <c r="R10" s="75">
        <v>3581</v>
      </c>
      <c r="S10" s="75">
        <v>0</v>
      </c>
      <c r="T10" s="75">
        <v>14</v>
      </c>
      <c r="U10" s="75">
        <v>14</v>
      </c>
      <c r="V10" s="75">
        <v>129</v>
      </c>
      <c r="W10" s="75">
        <v>1898</v>
      </c>
      <c r="X10" s="75">
        <v>2027</v>
      </c>
      <c r="Y10" s="75">
        <v>980</v>
      </c>
      <c r="Z10" s="76">
        <v>2601</v>
      </c>
    </row>
    <row r="11" spans="1:26" ht="63.75" x14ac:dyDescent="0.35">
      <c r="A11" s="70" t="s">
        <v>16</v>
      </c>
      <c r="B11" s="43" t="s">
        <v>17</v>
      </c>
      <c r="C11" s="42" t="s">
        <v>260</v>
      </c>
      <c r="D11" s="43" t="s">
        <v>35</v>
      </c>
      <c r="E11" s="43" t="s">
        <v>36</v>
      </c>
      <c r="F11" s="43" t="s">
        <v>37</v>
      </c>
      <c r="G11" s="43" t="s">
        <v>38</v>
      </c>
      <c r="H11" s="42" t="s">
        <v>206</v>
      </c>
      <c r="I11" s="42" t="s">
        <v>39</v>
      </c>
      <c r="J11" s="42" t="s">
        <v>207</v>
      </c>
      <c r="K11" s="42" t="s">
        <v>191</v>
      </c>
      <c r="L11" s="75">
        <v>25</v>
      </c>
      <c r="M11" s="75">
        <v>574</v>
      </c>
      <c r="N11" s="75">
        <v>599</v>
      </c>
      <c r="O11" s="75">
        <v>52</v>
      </c>
      <c r="P11" s="75">
        <v>1051</v>
      </c>
      <c r="Q11" s="75">
        <v>1103</v>
      </c>
      <c r="R11" s="75">
        <v>1702</v>
      </c>
      <c r="S11" s="75">
        <v>1</v>
      </c>
      <c r="T11" s="75">
        <v>164</v>
      </c>
      <c r="U11" s="75">
        <v>165</v>
      </c>
      <c r="V11" s="75">
        <v>51</v>
      </c>
      <c r="W11" s="75">
        <v>1044</v>
      </c>
      <c r="X11" s="75">
        <v>1095</v>
      </c>
      <c r="Y11" s="75">
        <v>1206</v>
      </c>
      <c r="Z11" s="76">
        <v>496</v>
      </c>
    </row>
    <row r="12" spans="1:26" ht="216.75" x14ac:dyDescent="0.35">
      <c r="A12" s="70" t="s">
        <v>16</v>
      </c>
      <c r="B12" s="43" t="s">
        <v>17</v>
      </c>
      <c r="C12" s="42" t="s">
        <v>256</v>
      </c>
      <c r="D12" s="43" t="s">
        <v>40</v>
      </c>
      <c r="E12" s="43" t="s">
        <v>41</v>
      </c>
      <c r="F12" s="43" t="s">
        <v>188</v>
      </c>
      <c r="G12" s="43" t="s">
        <v>31</v>
      </c>
      <c r="H12" s="42" t="s">
        <v>32</v>
      </c>
      <c r="I12" s="42" t="s">
        <v>32</v>
      </c>
      <c r="J12" s="42" t="s">
        <v>217</v>
      </c>
      <c r="K12" s="42" t="s">
        <v>191</v>
      </c>
      <c r="L12" s="75">
        <v>44</v>
      </c>
      <c r="M12" s="75">
        <v>838</v>
      </c>
      <c r="N12" s="75">
        <v>882</v>
      </c>
      <c r="O12" s="75">
        <v>166</v>
      </c>
      <c r="P12" s="75">
        <v>2614</v>
      </c>
      <c r="Q12" s="75">
        <v>2780</v>
      </c>
      <c r="R12" s="75">
        <v>3662</v>
      </c>
      <c r="S12" s="75">
        <v>0</v>
      </c>
      <c r="T12" s="75">
        <v>33</v>
      </c>
      <c r="U12" s="75">
        <v>33</v>
      </c>
      <c r="V12" s="75">
        <v>155</v>
      </c>
      <c r="W12" s="75">
        <v>2160</v>
      </c>
      <c r="X12" s="75">
        <v>2315</v>
      </c>
      <c r="Y12" s="75">
        <v>1067</v>
      </c>
      <c r="Z12" s="76">
        <v>2595</v>
      </c>
    </row>
    <row r="13" spans="1:26" ht="89.25" x14ac:dyDescent="0.35">
      <c r="A13" s="70" t="s">
        <v>16</v>
      </c>
      <c r="B13" s="43" t="s">
        <v>17</v>
      </c>
      <c r="C13" s="42" t="s">
        <v>262</v>
      </c>
      <c r="D13" s="43" t="s">
        <v>201</v>
      </c>
      <c r="E13" s="43" t="s">
        <v>202</v>
      </c>
      <c r="F13" s="43" t="s">
        <v>37</v>
      </c>
      <c r="G13" s="43" t="s">
        <v>43</v>
      </c>
      <c r="H13" s="42" t="s">
        <v>203</v>
      </c>
      <c r="I13" s="42" t="s">
        <v>44</v>
      </c>
      <c r="J13" s="42" t="s">
        <v>204</v>
      </c>
      <c r="K13" s="42" t="s">
        <v>191</v>
      </c>
      <c r="L13" s="75">
        <v>65</v>
      </c>
      <c r="M13" s="75">
        <v>1859</v>
      </c>
      <c r="N13" s="75">
        <v>1924</v>
      </c>
      <c r="O13" s="75">
        <v>23</v>
      </c>
      <c r="P13" s="75">
        <v>424</v>
      </c>
      <c r="Q13" s="75">
        <v>447</v>
      </c>
      <c r="R13" s="75">
        <v>2371</v>
      </c>
      <c r="S13" s="75">
        <v>0</v>
      </c>
      <c r="T13" s="75">
        <v>60</v>
      </c>
      <c r="U13" s="75">
        <v>60</v>
      </c>
      <c r="V13" s="75">
        <v>51</v>
      </c>
      <c r="W13" s="75">
        <v>1473</v>
      </c>
      <c r="X13" s="75">
        <v>1524</v>
      </c>
      <c r="Y13" s="75">
        <v>888</v>
      </c>
      <c r="Z13" s="76">
        <v>1483</v>
      </c>
    </row>
    <row r="14" spans="1:26" ht="216.75" x14ac:dyDescent="0.35">
      <c r="A14" s="70" t="s">
        <v>16</v>
      </c>
      <c r="B14" s="43" t="s">
        <v>17</v>
      </c>
      <c r="C14" s="42" t="s">
        <v>256</v>
      </c>
      <c r="D14" s="43" t="s">
        <v>89</v>
      </c>
      <c r="E14" s="43" t="s">
        <v>90</v>
      </c>
      <c r="F14" s="43" t="s">
        <v>188</v>
      </c>
      <c r="G14" s="43" t="s">
        <v>31</v>
      </c>
      <c r="H14" s="42" t="s">
        <v>32</v>
      </c>
      <c r="I14" s="42" t="s">
        <v>32</v>
      </c>
      <c r="J14" s="42" t="s">
        <v>210</v>
      </c>
      <c r="K14" s="42" t="s">
        <v>191</v>
      </c>
      <c r="L14" s="75">
        <v>114</v>
      </c>
      <c r="M14" s="75">
        <v>1457</v>
      </c>
      <c r="N14" s="75">
        <v>1571</v>
      </c>
      <c r="O14" s="75">
        <v>112</v>
      </c>
      <c r="P14" s="75">
        <v>1467</v>
      </c>
      <c r="Q14" s="75">
        <v>1579</v>
      </c>
      <c r="R14" s="75">
        <v>3150</v>
      </c>
      <c r="S14" s="75">
        <v>0</v>
      </c>
      <c r="T14" s="75">
        <v>29</v>
      </c>
      <c r="U14" s="75">
        <v>29</v>
      </c>
      <c r="V14" s="75">
        <v>190</v>
      </c>
      <c r="W14" s="75">
        <v>2128</v>
      </c>
      <c r="X14" s="75">
        <v>2318</v>
      </c>
      <c r="Y14" s="75">
        <v>860</v>
      </c>
      <c r="Z14" s="76">
        <v>2290</v>
      </c>
    </row>
    <row r="15" spans="1:26" ht="89.25" x14ac:dyDescent="0.35">
      <c r="A15" s="70" t="s">
        <v>16</v>
      </c>
      <c r="B15" s="43" t="s">
        <v>17</v>
      </c>
      <c r="C15" s="42" t="s">
        <v>267</v>
      </c>
      <c r="D15" s="43" t="s">
        <v>92</v>
      </c>
      <c r="E15" s="43" t="s">
        <v>93</v>
      </c>
      <c r="F15" s="43" t="s">
        <v>37</v>
      </c>
      <c r="G15" s="43">
        <v>2612074</v>
      </c>
      <c r="H15" s="42" t="s">
        <v>212</v>
      </c>
      <c r="I15" s="42" t="s">
        <v>94</v>
      </c>
      <c r="J15" s="42" t="s">
        <v>213</v>
      </c>
      <c r="K15" s="42" t="s">
        <v>214</v>
      </c>
      <c r="L15" s="75">
        <v>4</v>
      </c>
      <c r="M15" s="75">
        <v>101</v>
      </c>
      <c r="N15" s="75">
        <v>105</v>
      </c>
      <c r="O15" s="75">
        <v>23</v>
      </c>
      <c r="P15" s="75">
        <v>542</v>
      </c>
      <c r="Q15" s="75">
        <v>565</v>
      </c>
      <c r="R15" s="75">
        <v>670</v>
      </c>
      <c r="S15" s="75">
        <v>0</v>
      </c>
      <c r="T15" s="75">
        <v>20</v>
      </c>
      <c r="U15" s="75">
        <v>20</v>
      </c>
      <c r="V15" s="75">
        <v>18</v>
      </c>
      <c r="W15" s="75">
        <v>363</v>
      </c>
      <c r="X15" s="75">
        <v>381</v>
      </c>
      <c r="Y15" s="75">
        <v>210</v>
      </c>
      <c r="Z15" s="76">
        <v>460</v>
      </c>
    </row>
    <row r="16" spans="1:26" ht="76.5" x14ac:dyDescent="0.35">
      <c r="A16" s="70" t="s">
        <v>16</v>
      </c>
      <c r="B16" s="43" t="s">
        <v>17</v>
      </c>
      <c r="C16" s="42" t="s">
        <v>257</v>
      </c>
      <c r="D16" s="43" t="s">
        <v>95</v>
      </c>
      <c r="E16" s="43" t="s">
        <v>96</v>
      </c>
      <c r="F16" s="43" t="s">
        <v>188</v>
      </c>
      <c r="G16" s="43" t="s">
        <v>97</v>
      </c>
      <c r="H16" s="42" t="s">
        <v>32</v>
      </c>
      <c r="I16" s="42" t="s">
        <v>98</v>
      </c>
      <c r="J16" s="42" t="s">
        <v>220</v>
      </c>
      <c r="K16" s="42" t="s">
        <v>191</v>
      </c>
      <c r="L16" s="75">
        <v>47</v>
      </c>
      <c r="M16" s="75">
        <v>826</v>
      </c>
      <c r="N16" s="75">
        <v>873</v>
      </c>
      <c r="O16" s="75">
        <v>117</v>
      </c>
      <c r="P16" s="75">
        <v>1493</v>
      </c>
      <c r="Q16" s="75">
        <v>1610</v>
      </c>
      <c r="R16" s="75">
        <v>2483</v>
      </c>
      <c r="S16" s="75">
        <v>0</v>
      </c>
      <c r="T16" s="75">
        <v>36</v>
      </c>
      <c r="U16" s="75">
        <v>36</v>
      </c>
      <c r="V16" s="75">
        <v>128</v>
      </c>
      <c r="W16" s="75">
        <v>1685</v>
      </c>
      <c r="X16" s="75">
        <v>1813</v>
      </c>
      <c r="Y16" s="75">
        <v>736</v>
      </c>
      <c r="Z16" s="76">
        <v>1747</v>
      </c>
    </row>
    <row r="17" spans="1:26" ht="63.75" x14ac:dyDescent="0.35">
      <c r="A17" s="70" t="s">
        <v>16</v>
      </c>
      <c r="B17" s="43" t="s">
        <v>17</v>
      </c>
      <c r="C17" s="42" t="s">
        <v>255</v>
      </c>
      <c r="D17" s="43" t="s">
        <v>100</v>
      </c>
      <c r="E17" s="43" t="s">
        <v>101</v>
      </c>
      <c r="F17" s="43" t="s">
        <v>37</v>
      </c>
      <c r="G17" s="43">
        <v>2603034</v>
      </c>
      <c r="H17" s="42" t="s">
        <v>197</v>
      </c>
      <c r="I17" s="42" t="s">
        <v>102</v>
      </c>
      <c r="J17" s="42" t="s">
        <v>198</v>
      </c>
      <c r="K17" s="42" t="s">
        <v>191</v>
      </c>
      <c r="L17" s="75">
        <v>47</v>
      </c>
      <c r="M17" s="75">
        <v>744</v>
      </c>
      <c r="N17" s="75">
        <v>791</v>
      </c>
      <c r="O17" s="75">
        <v>46</v>
      </c>
      <c r="P17" s="75">
        <v>526</v>
      </c>
      <c r="Q17" s="75">
        <v>572</v>
      </c>
      <c r="R17" s="75">
        <v>1363</v>
      </c>
      <c r="S17" s="75">
        <v>0</v>
      </c>
      <c r="T17" s="75">
        <v>52</v>
      </c>
      <c r="U17" s="75">
        <v>52</v>
      </c>
      <c r="V17" s="75">
        <v>51</v>
      </c>
      <c r="W17" s="75">
        <v>813</v>
      </c>
      <c r="X17" s="75">
        <v>864</v>
      </c>
      <c r="Y17" s="75">
        <v>631</v>
      </c>
      <c r="Z17" s="76">
        <v>732</v>
      </c>
    </row>
    <row r="18" spans="1:26" ht="216.75" x14ac:dyDescent="0.35">
      <c r="A18" s="70" t="s">
        <v>16</v>
      </c>
      <c r="B18" s="43" t="s">
        <v>17</v>
      </c>
      <c r="C18" s="42" t="s">
        <v>256</v>
      </c>
      <c r="D18" s="43" t="s">
        <v>103</v>
      </c>
      <c r="E18" s="43" t="s">
        <v>104</v>
      </c>
      <c r="F18" s="43" t="s">
        <v>188</v>
      </c>
      <c r="G18" s="43" t="s">
        <v>105</v>
      </c>
      <c r="H18" s="42" t="s">
        <v>32</v>
      </c>
      <c r="I18" s="42" t="s">
        <v>106</v>
      </c>
      <c r="J18" s="42" t="s">
        <v>221</v>
      </c>
      <c r="K18" s="42" t="s">
        <v>191</v>
      </c>
      <c r="L18" s="75">
        <v>33</v>
      </c>
      <c r="M18" s="75">
        <v>528</v>
      </c>
      <c r="N18" s="75">
        <v>561</v>
      </c>
      <c r="O18" s="75">
        <v>100</v>
      </c>
      <c r="P18" s="75">
        <v>1595</v>
      </c>
      <c r="Q18" s="75">
        <v>1695</v>
      </c>
      <c r="R18" s="75">
        <v>2256</v>
      </c>
      <c r="S18" s="75">
        <v>0</v>
      </c>
      <c r="T18" s="75">
        <v>42</v>
      </c>
      <c r="U18" s="75">
        <v>42</v>
      </c>
      <c r="V18" s="75">
        <v>101</v>
      </c>
      <c r="W18" s="75">
        <v>1347</v>
      </c>
      <c r="X18" s="75">
        <v>1448</v>
      </c>
      <c r="Y18" s="75">
        <v>768</v>
      </c>
      <c r="Z18" s="76">
        <v>1488</v>
      </c>
    </row>
    <row r="19" spans="1:26" ht="51" x14ac:dyDescent="0.35">
      <c r="A19" s="70" t="s">
        <v>16</v>
      </c>
      <c r="B19" s="43" t="s">
        <v>17</v>
      </c>
      <c r="C19" s="42" t="s">
        <v>261</v>
      </c>
      <c r="D19" s="43" t="s">
        <v>108</v>
      </c>
      <c r="E19" s="43" t="s">
        <v>109</v>
      </c>
      <c r="F19" s="43" t="s">
        <v>37</v>
      </c>
      <c r="G19" s="43">
        <v>2608044</v>
      </c>
      <c r="H19" s="42" t="s">
        <v>195</v>
      </c>
      <c r="I19" s="42" t="s">
        <v>110</v>
      </c>
      <c r="J19" s="42" t="s">
        <v>196</v>
      </c>
      <c r="K19" s="42" t="s">
        <v>191</v>
      </c>
      <c r="L19" s="75">
        <v>36</v>
      </c>
      <c r="M19" s="75">
        <v>834</v>
      </c>
      <c r="N19" s="75">
        <v>870</v>
      </c>
      <c r="O19" s="75">
        <v>31</v>
      </c>
      <c r="P19" s="75">
        <v>666</v>
      </c>
      <c r="Q19" s="75">
        <v>697</v>
      </c>
      <c r="R19" s="75">
        <v>1567</v>
      </c>
      <c r="S19" s="75">
        <v>0</v>
      </c>
      <c r="T19" s="75">
        <v>47</v>
      </c>
      <c r="U19" s="75">
        <v>47</v>
      </c>
      <c r="V19" s="75">
        <v>44</v>
      </c>
      <c r="W19" s="75">
        <v>939</v>
      </c>
      <c r="X19" s="75">
        <v>983</v>
      </c>
      <c r="Y19" s="75">
        <v>658</v>
      </c>
      <c r="Z19" s="76">
        <v>909</v>
      </c>
    </row>
    <row r="20" spans="1:26" ht="216.75" x14ac:dyDescent="0.35">
      <c r="A20" s="70" t="s">
        <v>16</v>
      </c>
      <c r="B20" s="43" t="s">
        <v>17</v>
      </c>
      <c r="C20" s="42" t="s">
        <v>256</v>
      </c>
      <c r="D20" s="43">
        <v>2604084201</v>
      </c>
      <c r="E20" s="43" t="s">
        <v>46</v>
      </c>
      <c r="F20" s="43" t="s">
        <v>188</v>
      </c>
      <c r="G20" s="43">
        <v>2604084</v>
      </c>
      <c r="H20" s="42" t="s">
        <v>32</v>
      </c>
      <c r="I20" s="42" t="s">
        <v>47</v>
      </c>
      <c r="J20" s="42" t="s">
        <v>211</v>
      </c>
      <c r="K20" s="42" t="s">
        <v>191</v>
      </c>
      <c r="L20" s="75">
        <v>45</v>
      </c>
      <c r="M20" s="75">
        <v>792</v>
      </c>
      <c r="N20" s="75">
        <v>837</v>
      </c>
      <c r="O20" s="75">
        <v>64</v>
      </c>
      <c r="P20" s="75">
        <v>1169</v>
      </c>
      <c r="Q20" s="75">
        <v>1233</v>
      </c>
      <c r="R20" s="75">
        <v>2070</v>
      </c>
      <c r="S20" s="75">
        <v>0</v>
      </c>
      <c r="T20" s="75">
        <v>33</v>
      </c>
      <c r="U20" s="75">
        <v>33</v>
      </c>
      <c r="V20" s="75">
        <v>89</v>
      </c>
      <c r="W20" s="75">
        <v>1357</v>
      </c>
      <c r="X20" s="75">
        <v>1446</v>
      </c>
      <c r="Y20" s="75">
        <v>708</v>
      </c>
      <c r="Z20" s="76">
        <v>1362</v>
      </c>
    </row>
    <row r="21" spans="1:26" ht="51" x14ac:dyDescent="0.35">
      <c r="A21" s="70" t="s">
        <v>16</v>
      </c>
      <c r="B21" s="43" t="s">
        <v>17</v>
      </c>
      <c r="C21" s="42" t="s">
        <v>269</v>
      </c>
      <c r="D21" s="43" t="s">
        <v>49</v>
      </c>
      <c r="E21" s="43" t="s">
        <v>50</v>
      </c>
      <c r="F21" s="43" t="s">
        <v>37</v>
      </c>
      <c r="G21" s="43">
        <v>2613064</v>
      </c>
      <c r="H21" s="42" t="s">
        <v>235</v>
      </c>
      <c r="I21" s="42" t="s">
        <v>51</v>
      </c>
      <c r="J21" s="42" t="s">
        <v>236</v>
      </c>
      <c r="K21" s="42" t="s">
        <v>191</v>
      </c>
      <c r="L21" s="75">
        <v>35</v>
      </c>
      <c r="M21" s="75">
        <v>640</v>
      </c>
      <c r="N21" s="75">
        <v>675</v>
      </c>
      <c r="O21" s="75">
        <v>26</v>
      </c>
      <c r="P21" s="75">
        <v>613</v>
      </c>
      <c r="Q21" s="75">
        <v>639</v>
      </c>
      <c r="R21" s="75">
        <v>1314</v>
      </c>
      <c r="S21" s="75">
        <v>2</v>
      </c>
      <c r="T21" s="75">
        <v>58</v>
      </c>
      <c r="U21" s="75">
        <v>60</v>
      </c>
      <c r="V21" s="75">
        <v>48</v>
      </c>
      <c r="W21" s="75">
        <v>933</v>
      </c>
      <c r="X21" s="75">
        <v>981</v>
      </c>
      <c r="Y21" s="75">
        <v>620</v>
      </c>
      <c r="Z21" s="76">
        <v>694</v>
      </c>
    </row>
    <row r="22" spans="1:26" ht="216.75" x14ac:dyDescent="0.35">
      <c r="A22" s="70" t="s">
        <v>16</v>
      </c>
      <c r="B22" s="43" t="s">
        <v>17</v>
      </c>
      <c r="C22" s="42" t="s">
        <v>256</v>
      </c>
      <c r="D22" s="43" t="s">
        <v>52</v>
      </c>
      <c r="E22" s="43" t="s">
        <v>53</v>
      </c>
      <c r="F22" s="43" t="s">
        <v>188</v>
      </c>
      <c r="G22" s="43" t="s">
        <v>54</v>
      </c>
      <c r="H22" s="42" t="s">
        <v>32</v>
      </c>
      <c r="I22" s="42" t="s">
        <v>55</v>
      </c>
      <c r="J22" s="42" t="s">
        <v>222</v>
      </c>
      <c r="K22" s="42" t="s">
        <v>191</v>
      </c>
      <c r="L22" s="75">
        <v>22</v>
      </c>
      <c r="M22" s="75">
        <v>384</v>
      </c>
      <c r="N22" s="75">
        <v>406</v>
      </c>
      <c r="O22" s="75">
        <v>103</v>
      </c>
      <c r="P22" s="75">
        <v>1695</v>
      </c>
      <c r="Q22" s="75">
        <v>1798</v>
      </c>
      <c r="R22" s="75">
        <v>2204</v>
      </c>
      <c r="S22" s="75">
        <v>0</v>
      </c>
      <c r="T22" s="75">
        <v>33</v>
      </c>
      <c r="U22" s="75">
        <v>33</v>
      </c>
      <c r="V22" s="75">
        <v>98</v>
      </c>
      <c r="W22" s="75">
        <v>1381</v>
      </c>
      <c r="X22" s="75">
        <v>1479</v>
      </c>
      <c r="Y22" s="75">
        <v>746</v>
      </c>
      <c r="Z22" s="76">
        <v>1458</v>
      </c>
    </row>
    <row r="23" spans="1:26" ht="63.75" x14ac:dyDescent="0.35">
      <c r="A23" s="70" t="s">
        <v>16</v>
      </c>
      <c r="B23" s="43" t="s">
        <v>17</v>
      </c>
      <c r="C23" s="42" t="s">
        <v>253</v>
      </c>
      <c r="D23" s="43" t="s">
        <v>57</v>
      </c>
      <c r="E23" s="43" t="s">
        <v>58</v>
      </c>
      <c r="F23" s="43" t="s">
        <v>188</v>
      </c>
      <c r="G23" s="43" t="s">
        <v>59</v>
      </c>
      <c r="H23" s="42" t="s">
        <v>32</v>
      </c>
      <c r="I23" s="42" t="s">
        <v>60</v>
      </c>
      <c r="J23" s="42" t="s">
        <v>224</v>
      </c>
      <c r="K23" s="42" t="s">
        <v>191</v>
      </c>
      <c r="L23" s="75">
        <v>33</v>
      </c>
      <c r="M23" s="75">
        <v>906</v>
      </c>
      <c r="N23" s="75">
        <v>939</v>
      </c>
      <c r="O23" s="75">
        <v>38</v>
      </c>
      <c r="P23" s="75">
        <v>912</v>
      </c>
      <c r="Q23" s="75">
        <v>950</v>
      </c>
      <c r="R23" s="75">
        <v>1889</v>
      </c>
      <c r="S23" s="75">
        <v>0</v>
      </c>
      <c r="T23" s="75">
        <v>36</v>
      </c>
      <c r="U23" s="75">
        <v>36</v>
      </c>
      <c r="V23" s="75">
        <v>61</v>
      </c>
      <c r="W23" s="75">
        <v>1363</v>
      </c>
      <c r="X23" s="75">
        <v>1424</v>
      </c>
      <c r="Y23" s="75">
        <v>618</v>
      </c>
      <c r="Z23" s="76">
        <v>1271</v>
      </c>
    </row>
    <row r="24" spans="1:26" ht="63.75" x14ac:dyDescent="0.35">
      <c r="A24" s="70" t="s">
        <v>16</v>
      </c>
      <c r="B24" s="43" t="s">
        <v>17</v>
      </c>
      <c r="C24" s="42" t="s">
        <v>266</v>
      </c>
      <c r="D24" s="43" t="s">
        <v>62</v>
      </c>
      <c r="E24" s="43" t="s">
        <v>63</v>
      </c>
      <c r="F24" s="43" t="s">
        <v>188</v>
      </c>
      <c r="G24" s="43" t="s">
        <v>64</v>
      </c>
      <c r="H24" s="42" t="s">
        <v>32</v>
      </c>
      <c r="I24" s="42" t="s">
        <v>65</v>
      </c>
      <c r="J24" s="42" t="s">
        <v>223</v>
      </c>
      <c r="K24" s="42" t="s">
        <v>191</v>
      </c>
      <c r="L24" s="75">
        <v>3</v>
      </c>
      <c r="M24" s="75">
        <v>167</v>
      </c>
      <c r="N24" s="75">
        <v>170</v>
      </c>
      <c r="O24" s="75">
        <v>87</v>
      </c>
      <c r="P24" s="75">
        <v>1393</v>
      </c>
      <c r="Q24" s="75">
        <v>1480</v>
      </c>
      <c r="R24" s="75">
        <v>1650</v>
      </c>
      <c r="S24" s="75">
        <v>0</v>
      </c>
      <c r="T24" s="75">
        <v>31</v>
      </c>
      <c r="U24" s="75">
        <v>31</v>
      </c>
      <c r="V24" s="75">
        <v>60</v>
      </c>
      <c r="W24" s="75">
        <v>882</v>
      </c>
      <c r="X24" s="75">
        <v>942</v>
      </c>
      <c r="Y24" s="75">
        <v>519</v>
      </c>
      <c r="Z24" s="76">
        <v>1131</v>
      </c>
    </row>
    <row r="25" spans="1:26" ht="89.25" x14ac:dyDescent="0.35">
      <c r="A25" s="70" t="s">
        <v>16</v>
      </c>
      <c r="B25" s="43" t="s">
        <v>17</v>
      </c>
      <c r="C25" s="42" t="s">
        <v>258</v>
      </c>
      <c r="D25" s="43" t="s">
        <v>67</v>
      </c>
      <c r="E25" s="43" t="s">
        <v>68</v>
      </c>
      <c r="F25" s="43" t="s">
        <v>188</v>
      </c>
      <c r="G25" s="43">
        <v>2605034</v>
      </c>
      <c r="H25" s="42" t="s">
        <v>208</v>
      </c>
      <c r="I25" s="42" t="s">
        <v>69</v>
      </c>
      <c r="J25" s="42" t="s">
        <v>209</v>
      </c>
      <c r="K25" s="42" t="s">
        <v>191</v>
      </c>
      <c r="L25" s="75">
        <v>29</v>
      </c>
      <c r="M25" s="75">
        <v>939</v>
      </c>
      <c r="N25" s="75">
        <v>968</v>
      </c>
      <c r="O25" s="75">
        <v>74</v>
      </c>
      <c r="P25" s="75">
        <v>1767</v>
      </c>
      <c r="Q25" s="75">
        <v>1841</v>
      </c>
      <c r="R25" s="75">
        <v>2809</v>
      </c>
      <c r="S25" s="75">
        <v>0</v>
      </c>
      <c r="T25" s="75">
        <v>47</v>
      </c>
      <c r="U25" s="75">
        <v>47</v>
      </c>
      <c r="V25" s="75">
        <v>70</v>
      </c>
      <c r="W25" s="75">
        <v>1776</v>
      </c>
      <c r="X25" s="75">
        <v>1846</v>
      </c>
      <c r="Y25" s="75">
        <v>848</v>
      </c>
      <c r="Z25" s="76">
        <v>1961</v>
      </c>
    </row>
    <row r="26" spans="1:26" ht="89.25" x14ac:dyDescent="0.35">
      <c r="A26" s="70" t="s">
        <v>16</v>
      </c>
      <c r="B26" s="43" t="s">
        <v>17</v>
      </c>
      <c r="C26" s="42" t="s">
        <v>258</v>
      </c>
      <c r="D26" s="43" t="s">
        <v>70</v>
      </c>
      <c r="E26" s="43" t="s">
        <v>71</v>
      </c>
      <c r="F26" s="43" t="s">
        <v>188</v>
      </c>
      <c r="G26" s="43">
        <v>2605034</v>
      </c>
      <c r="H26" s="42" t="s">
        <v>208</v>
      </c>
      <c r="I26" s="42" t="s">
        <v>69</v>
      </c>
      <c r="J26" s="42" t="s">
        <v>209</v>
      </c>
      <c r="K26" s="42" t="s">
        <v>191</v>
      </c>
      <c r="L26" s="75">
        <v>36</v>
      </c>
      <c r="M26" s="75">
        <v>1295</v>
      </c>
      <c r="N26" s="75">
        <v>1331</v>
      </c>
      <c r="O26" s="75">
        <v>50</v>
      </c>
      <c r="P26" s="75">
        <v>1393</v>
      </c>
      <c r="Q26" s="75">
        <v>1443</v>
      </c>
      <c r="R26" s="75">
        <v>2774</v>
      </c>
      <c r="S26" s="75">
        <v>0</v>
      </c>
      <c r="T26" s="75">
        <v>51</v>
      </c>
      <c r="U26" s="75">
        <v>51</v>
      </c>
      <c r="V26" s="75">
        <v>60</v>
      </c>
      <c r="W26" s="75">
        <v>1840</v>
      </c>
      <c r="X26" s="75">
        <v>1900</v>
      </c>
      <c r="Y26" s="75">
        <v>862</v>
      </c>
      <c r="Z26" s="76">
        <v>1912</v>
      </c>
    </row>
    <row r="27" spans="1:26" ht="51" x14ac:dyDescent="0.35">
      <c r="A27" s="70" t="s">
        <v>16</v>
      </c>
      <c r="B27" s="43" t="s">
        <v>17</v>
      </c>
      <c r="C27" s="42" t="s">
        <v>264</v>
      </c>
      <c r="D27" s="43" t="s">
        <v>73</v>
      </c>
      <c r="E27" s="43" t="s">
        <v>74</v>
      </c>
      <c r="F27" s="43" t="s">
        <v>188</v>
      </c>
      <c r="G27" s="43" t="s">
        <v>75</v>
      </c>
      <c r="H27" s="42" t="s">
        <v>225</v>
      </c>
      <c r="I27" s="42" t="s">
        <v>76</v>
      </c>
      <c r="J27" s="42" t="s">
        <v>226</v>
      </c>
      <c r="K27" s="42" t="s">
        <v>191</v>
      </c>
      <c r="L27" s="75">
        <v>61</v>
      </c>
      <c r="M27" s="75">
        <v>1152</v>
      </c>
      <c r="N27" s="75">
        <v>1213</v>
      </c>
      <c r="O27" s="75">
        <v>53</v>
      </c>
      <c r="P27" s="75">
        <v>1331</v>
      </c>
      <c r="Q27" s="75">
        <v>1384</v>
      </c>
      <c r="R27" s="75">
        <v>2597</v>
      </c>
      <c r="S27" s="75">
        <v>0</v>
      </c>
      <c r="T27" s="75">
        <v>25</v>
      </c>
      <c r="U27" s="75">
        <v>25</v>
      </c>
      <c r="V27" s="75">
        <v>89</v>
      </c>
      <c r="W27" s="75">
        <v>1439</v>
      </c>
      <c r="X27" s="75">
        <v>1528</v>
      </c>
      <c r="Y27" s="75">
        <v>654</v>
      </c>
      <c r="Z27" s="76">
        <v>1943</v>
      </c>
    </row>
    <row r="28" spans="1:26" ht="51" x14ac:dyDescent="0.35">
      <c r="A28" s="70" t="s">
        <v>16</v>
      </c>
      <c r="B28" s="43" t="s">
        <v>17</v>
      </c>
      <c r="C28" s="42" t="s">
        <v>264</v>
      </c>
      <c r="D28" s="43" t="s">
        <v>77</v>
      </c>
      <c r="E28" s="43" t="s">
        <v>78</v>
      </c>
      <c r="F28" s="43" t="s">
        <v>188</v>
      </c>
      <c r="G28" s="43" t="s">
        <v>75</v>
      </c>
      <c r="H28" s="42" t="s">
        <v>225</v>
      </c>
      <c r="I28" s="42" t="s">
        <v>76</v>
      </c>
      <c r="J28" s="42" t="s">
        <v>226</v>
      </c>
      <c r="K28" s="42" t="s">
        <v>191</v>
      </c>
      <c r="L28" s="75">
        <v>49</v>
      </c>
      <c r="M28" s="75">
        <v>1152</v>
      </c>
      <c r="N28" s="75">
        <v>1201</v>
      </c>
      <c r="O28" s="75">
        <v>71</v>
      </c>
      <c r="P28" s="75">
        <v>1345</v>
      </c>
      <c r="Q28" s="75">
        <v>1416</v>
      </c>
      <c r="R28" s="75">
        <v>2617</v>
      </c>
      <c r="S28" s="75">
        <v>0</v>
      </c>
      <c r="T28" s="75">
        <v>30</v>
      </c>
      <c r="U28" s="75">
        <v>30</v>
      </c>
      <c r="V28" s="75">
        <v>86</v>
      </c>
      <c r="W28" s="75">
        <v>1509</v>
      </c>
      <c r="X28" s="75">
        <v>1595</v>
      </c>
      <c r="Y28" s="75">
        <v>632</v>
      </c>
      <c r="Z28" s="76">
        <v>1985</v>
      </c>
    </row>
    <row r="29" spans="1:26" ht="51" x14ac:dyDescent="0.35">
      <c r="A29" s="70" t="s">
        <v>16</v>
      </c>
      <c r="B29" s="43" t="s">
        <v>17</v>
      </c>
      <c r="C29" s="42" t="s">
        <v>265</v>
      </c>
      <c r="D29" s="43" t="s">
        <v>79</v>
      </c>
      <c r="E29" s="43" t="s">
        <v>80</v>
      </c>
      <c r="F29" s="43" t="s">
        <v>188</v>
      </c>
      <c r="G29" s="43" t="s">
        <v>22</v>
      </c>
      <c r="H29" s="42" t="s">
        <v>227</v>
      </c>
      <c r="I29" s="42" t="s">
        <v>23</v>
      </c>
      <c r="J29" s="42" t="s">
        <v>228</v>
      </c>
      <c r="K29" s="42" t="s">
        <v>191</v>
      </c>
      <c r="L29" s="75">
        <v>59</v>
      </c>
      <c r="M29" s="75">
        <v>1411</v>
      </c>
      <c r="N29" s="75">
        <v>1470</v>
      </c>
      <c r="O29" s="75">
        <v>65</v>
      </c>
      <c r="P29" s="75">
        <v>1587</v>
      </c>
      <c r="Q29" s="75">
        <v>1652</v>
      </c>
      <c r="R29" s="75">
        <v>3122</v>
      </c>
      <c r="S29" s="75">
        <v>0</v>
      </c>
      <c r="T29" s="75">
        <v>36</v>
      </c>
      <c r="U29" s="75">
        <v>36</v>
      </c>
      <c r="V29" s="75">
        <v>90</v>
      </c>
      <c r="W29" s="75">
        <v>2176</v>
      </c>
      <c r="X29" s="75">
        <v>2266</v>
      </c>
      <c r="Y29" s="75">
        <v>822</v>
      </c>
      <c r="Z29" s="76">
        <v>2300</v>
      </c>
    </row>
    <row r="30" spans="1:26" ht="51" x14ac:dyDescent="0.35">
      <c r="A30" s="70" t="s">
        <v>16</v>
      </c>
      <c r="B30" s="43" t="s">
        <v>17</v>
      </c>
      <c r="C30" s="42" t="s">
        <v>265</v>
      </c>
      <c r="D30" s="43" t="s">
        <v>81</v>
      </c>
      <c r="E30" s="43" t="s">
        <v>82</v>
      </c>
      <c r="F30" s="43" t="s">
        <v>188</v>
      </c>
      <c r="G30" s="43" t="s">
        <v>22</v>
      </c>
      <c r="H30" s="42" t="s">
        <v>227</v>
      </c>
      <c r="I30" s="42" t="s">
        <v>23</v>
      </c>
      <c r="J30" s="42" t="s">
        <v>228</v>
      </c>
      <c r="K30" s="42" t="s">
        <v>191</v>
      </c>
      <c r="L30" s="75">
        <v>45</v>
      </c>
      <c r="M30" s="75">
        <v>1237</v>
      </c>
      <c r="N30" s="75">
        <v>1282</v>
      </c>
      <c r="O30" s="75">
        <v>67</v>
      </c>
      <c r="P30" s="75">
        <v>1765</v>
      </c>
      <c r="Q30" s="75">
        <v>1832</v>
      </c>
      <c r="R30" s="75">
        <v>3114</v>
      </c>
      <c r="S30" s="75">
        <v>0</v>
      </c>
      <c r="T30" s="75">
        <v>27</v>
      </c>
      <c r="U30" s="75">
        <v>27</v>
      </c>
      <c r="V30" s="75">
        <v>91</v>
      </c>
      <c r="W30" s="75">
        <v>2241</v>
      </c>
      <c r="X30" s="75">
        <v>2332</v>
      </c>
      <c r="Y30" s="75">
        <v>819</v>
      </c>
      <c r="Z30" s="76">
        <v>2295</v>
      </c>
    </row>
    <row r="31" spans="1:26" ht="63.75" x14ac:dyDescent="0.35">
      <c r="A31" s="70" t="s">
        <v>16</v>
      </c>
      <c r="B31" s="43" t="s">
        <v>17</v>
      </c>
      <c r="C31" s="42" t="s">
        <v>260</v>
      </c>
      <c r="D31" s="43" t="s">
        <v>83</v>
      </c>
      <c r="E31" s="43" t="s">
        <v>84</v>
      </c>
      <c r="F31" s="43" t="s">
        <v>188</v>
      </c>
      <c r="G31" s="43" t="s">
        <v>38</v>
      </c>
      <c r="H31" s="42" t="s">
        <v>206</v>
      </c>
      <c r="I31" s="42" t="s">
        <v>39</v>
      </c>
      <c r="J31" s="42" t="s">
        <v>207</v>
      </c>
      <c r="K31" s="42" t="s">
        <v>191</v>
      </c>
      <c r="L31" s="75">
        <v>67</v>
      </c>
      <c r="M31" s="75">
        <v>1450</v>
      </c>
      <c r="N31" s="75">
        <v>1517</v>
      </c>
      <c r="O31" s="75">
        <v>56</v>
      </c>
      <c r="P31" s="75">
        <v>1085</v>
      </c>
      <c r="Q31" s="75">
        <v>1141</v>
      </c>
      <c r="R31" s="75">
        <v>2658</v>
      </c>
      <c r="S31" s="75">
        <v>0</v>
      </c>
      <c r="T31" s="75">
        <v>18</v>
      </c>
      <c r="U31" s="75">
        <v>18</v>
      </c>
      <c r="V31" s="75">
        <v>85</v>
      </c>
      <c r="W31" s="75">
        <v>1960</v>
      </c>
      <c r="X31" s="75">
        <v>2045</v>
      </c>
      <c r="Y31" s="75">
        <v>610</v>
      </c>
      <c r="Z31" s="76">
        <v>2048</v>
      </c>
    </row>
    <row r="32" spans="1:26" ht="63.75" x14ac:dyDescent="0.35">
      <c r="A32" s="70" t="s">
        <v>16</v>
      </c>
      <c r="B32" s="43" t="s">
        <v>17</v>
      </c>
      <c r="C32" s="42" t="s">
        <v>260</v>
      </c>
      <c r="D32" s="43" t="s">
        <v>85</v>
      </c>
      <c r="E32" s="43" t="s">
        <v>86</v>
      </c>
      <c r="F32" s="43" t="s">
        <v>188</v>
      </c>
      <c r="G32" s="43" t="s">
        <v>38</v>
      </c>
      <c r="H32" s="42" t="s">
        <v>206</v>
      </c>
      <c r="I32" s="42" t="s">
        <v>39</v>
      </c>
      <c r="J32" s="42" t="s">
        <v>207</v>
      </c>
      <c r="K32" s="42" t="s">
        <v>191</v>
      </c>
      <c r="L32" s="75">
        <v>38</v>
      </c>
      <c r="M32" s="75">
        <v>883</v>
      </c>
      <c r="N32" s="75">
        <v>921</v>
      </c>
      <c r="O32" s="75">
        <v>85</v>
      </c>
      <c r="P32" s="75">
        <v>1640</v>
      </c>
      <c r="Q32" s="75">
        <v>1725</v>
      </c>
      <c r="R32" s="75">
        <v>2646</v>
      </c>
      <c r="S32" s="75">
        <v>0</v>
      </c>
      <c r="T32" s="75">
        <v>20</v>
      </c>
      <c r="U32" s="75">
        <v>20</v>
      </c>
      <c r="V32" s="75">
        <v>87</v>
      </c>
      <c r="W32" s="75">
        <v>1857</v>
      </c>
      <c r="X32" s="75">
        <v>1944</v>
      </c>
      <c r="Y32" s="75">
        <v>631</v>
      </c>
      <c r="Z32" s="76">
        <v>2015</v>
      </c>
    </row>
    <row r="33" spans="1:26" ht="63.75" x14ac:dyDescent="0.35">
      <c r="A33" s="70" t="s">
        <v>16</v>
      </c>
      <c r="B33" s="43" t="s">
        <v>17</v>
      </c>
      <c r="C33" s="42" t="s">
        <v>260</v>
      </c>
      <c r="D33" s="43" t="s">
        <v>87</v>
      </c>
      <c r="E33" s="43" t="s">
        <v>88</v>
      </c>
      <c r="F33" s="43" t="s">
        <v>188</v>
      </c>
      <c r="G33" s="43" t="s">
        <v>38</v>
      </c>
      <c r="H33" s="42" t="s">
        <v>206</v>
      </c>
      <c r="I33" s="42" t="s">
        <v>39</v>
      </c>
      <c r="J33" s="42" t="s">
        <v>207</v>
      </c>
      <c r="K33" s="42" t="s">
        <v>191</v>
      </c>
      <c r="L33" s="75">
        <v>47</v>
      </c>
      <c r="M33" s="75">
        <v>1100</v>
      </c>
      <c r="N33" s="75">
        <v>1147</v>
      </c>
      <c r="O33" s="75">
        <v>70</v>
      </c>
      <c r="P33" s="75">
        <v>1425</v>
      </c>
      <c r="Q33" s="75">
        <v>1495</v>
      </c>
      <c r="R33" s="75">
        <v>2642</v>
      </c>
      <c r="S33" s="75">
        <v>0</v>
      </c>
      <c r="T33" s="75">
        <v>14</v>
      </c>
      <c r="U33" s="75">
        <v>14</v>
      </c>
      <c r="V33" s="75">
        <v>95</v>
      </c>
      <c r="W33" s="75">
        <v>2100</v>
      </c>
      <c r="X33" s="75">
        <v>2195</v>
      </c>
      <c r="Y33" s="75">
        <v>651</v>
      </c>
      <c r="Z33" s="76">
        <v>1991</v>
      </c>
    </row>
    <row r="34" spans="1:26" ht="63.75" x14ac:dyDescent="0.35">
      <c r="A34" s="70" t="s">
        <v>16</v>
      </c>
      <c r="B34" s="43" t="s">
        <v>17</v>
      </c>
      <c r="C34" s="42" t="s">
        <v>260</v>
      </c>
      <c r="D34" s="43" t="s">
        <v>121</v>
      </c>
      <c r="E34" s="43" t="s">
        <v>122</v>
      </c>
      <c r="F34" s="43" t="s">
        <v>188</v>
      </c>
      <c r="G34" s="43" t="s">
        <v>38</v>
      </c>
      <c r="H34" s="42" t="s">
        <v>206</v>
      </c>
      <c r="I34" s="42" t="s">
        <v>39</v>
      </c>
      <c r="J34" s="42" t="s">
        <v>207</v>
      </c>
      <c r="K34" s="42" t="s">
        <v>191</v>
      </c>
      <c r="L34" s="75">
        <v>43</v>
      </c>
      <c r="M34" s="75">
        <v>1124</v>
      </c>
      <c r="N34" s="75">
        <v>1167</v>
      </c>
      <c r="O34" s="75">
        <v>69</v>
      </c>
      <c r="P34" s="75">
        <v>1230</v>
      </c>
      <c r="Q34" s="75">
        <v>1299</v>
      </c>
      <c r="R34" s="75">
        <v>2466</v>
      </c>
      <c r="S34" s="75">
        <v>0</v>
      </c>
      <c r="T34" s="75">
        <v>19</v>
      </c>
      <c r="U34" s="75">
        <v>19</v>
      </c>
      <c r="V34" s="75">
        <v>67</v>
      </c>
      <c r="W34" s="75">
        <v>1873</v>
      </c>
      <c r="X34" s="75">
        <v>1940</v>
      </c>
      <c r="Y34" s="75">
        <v>582</v>
      </c>
      <c r="Z34" s="76">
        <v>1884</v>
      </c>
    </row>
    <row r="35" spans="1:26" ht="76.5" x14ac:dyDescent="0.35">
      <c r="A35" s="70" t="s">
        <v>16</v>
      </c>
      <c r="B35" s="43" t="s">
        <v>17</v>
      </c>
      <c r="C35" s="42" t="s">
        <v>259</v>
      </c>
      <c r="D35" s="43" t="s">
        <v>124</v>
      </c>
      <c r="E35" s="43" t="s">
        <v>125</v>
      </c>
      <c r="F35" s="43" t="s">
        <v>188</v>
      </c>
      <c r="G35" s="43">
        <v>2606044</v>
      </c>
      <c r="H35" s="42" t="s">
        <v>231</v>
      </c>
      <c r="I35" s="42" t="s">
        <v>126</v>
      </c>
      <c r="J35" s="42" t="s">
        <v>232</v>
      </c>
      <c r="K35" s="42" t="s">
        <v>191</v>
      </c>
      <c r="L35" s="75">
        <v>42</v>
      </c>
      <c r="M35" s="75">
        <v>672</v>
      </c>
      <c r="N35" s="75">
        <v>714</v>
      </c>
      <c r="O35" s="75">
        <v>48</v>
      </c>
      <c r="P35" s="75">
        <v>1262</v>
      </c>
      <c r="Q35" s="75">
        <v>1310</v>
      </c>
      <c r="R35" s="75">
        <v>2024</v>
      </c>
      <c r="S35" s="75">
        <v>1</v>
      </c>
      <c r="T35" s="75">
        <v>56</v>
      </c>
      <c r="U35" s="75">
        <v>57</v>
      </c>
      <c r="V35" s="75">
        <v>65</v>
      </c>
      <c r="W35" s="75">
        <v>1332</v>
      </c>
      <c r="X35" s="75">
        <v>1397</v>
      </c>
      <c r="Y35" s="75">
        <v>685</v>
      </c>
      <c r="Z35" s="76">
        <v>1339</v>
      </c>
    </row>
    <row r="36" spans="1:26" ht="76.5" x14ac:dyDescent="0.35">
      <c r="A36" s="70" t="s">
        <v>16</v>
      </c>
      <c r="B36" s="43" t="s">
        <v>17</v>
      </c>
      <c r="C36" s="42" t="s">
        <v>259</v>
      </c>
      <c r="D36" s="43" t="s">
        <v>127</v>
      </c>
      <c r="E36" s="43" t="s">
        <v>128</v>
      </c>
      <c r="F36" s="43" t="s">
        <v>188</v>
      </c>
      <c r="G36" s="43">
        <v>2606044</v>
      </c>
      <c r="H36" s="42" t="s">
        <v>231</v>
      </c>
      <c r="I36" s="42" t="s">
        <v>126</v>
      </c>
      <c r="J36" s="42" t="s">
        <v>232</v>
      </c>
      <c r="K36" s="42" t="s">
        <v>191</v>
      </c>
      <c r="L36" s="75">
        <v>12</v>
      </c>
      <c r="M36" s="75">
        <v>279</v>
      </c>
      <c r="N36" s="75">
        <v>291</v>
      </c>
      <c r="O36" s="75">
        <v>21</v>
      </c>
      <c r="P36" s="75">
        <v>380</v>
      </c>
      <c r="Q36" s="75">
        <v>401</v>
      </c>
      <c r="R36" s="75">
        <v>692</v>
      </c>
      <c r="S36" s="75">
        <v>0</v>
      </c>
      <c r="T36" s="75">
        <v>15</v>
      </c>
      <c r="U36" s="75">
        <v>15</v>
      </c>
      <c r="V36" s="75">
        <v>25</v>
      </c>
      <c r="W36" s="75">
        <v>464</v>
      </c>
      <c r="X36" s="75">
        <v>489</v>
      </c>
      <c r="Y36" s="75">
        <v>259</v>
      </c>
      <c r="Z36" s="76">
        <v>433</v>
      </c>
    </row>
    <row r="37" spans="1:26" ht="76.5" x14ac:dyDescent="0.35">
      <c r="A37" s="70" t="s">
        <v>16</v>
      </c>
      <c r="B37" s="43" t="s">
        <v>17</v>
      </c>
      <c r="C37" s="42" t="s">
        <v>259</v>
      </c>
      <c r="D37" s="43" t="s">
        <v>127</v>
      </c>
      <c r="E37" s="43" t="s">
        <v>128</v>
      </c>
      <c r="F37" s="43" t="s">
        <v>188</v>
      </c>
      <c r="G37" s="43">
        <v>2606044</v>
      </c>
      <c r="H37" s="42" t="s">
        <v>231</v>
      </c>
      <c r="I37" s="42" t="s">
        <v>126</v>
      </c>
      <c r="J37" s="42" t="s">
        <v>232</v>
      </c>
      <c r="K37" s="42" t="s">
        <v>191</v>
      </c>
      <c r="L37" s="75">
        <v>6</v>
      </c>
      <c r="M37" s="75">
        <v>113</v>
      </c>
      <c r="N37" s="75">
        <v>119</v>
      </c>
      <c r="O37" s="75">
        <v>5</v>
      </c>
      <c r="P37" s="75">
        <v>144</v>
      </c>
      <c r="Q37" s="75">
        <v>149</v>
      </c>
      <c r="R37" s="75">
        <v>268</v>
      </c>
      <c r="S37" s="75">
        <v>0</v>
      </c>
      <c r="T37" s="75">
        <v>9</v>
      </c>
      <c r="U37" s="75">
        <v>9</v>
      </c>
      <c r="V37" s="75">
        <v>7</v>
      </c>
      <c r="W37" s="75">
        <v>178</v>
      </c>
      <c r="X37" s="75">
        <v>185</v>
      </c>
      <c r="Y37" s="75">
        <v>79</v>
      </c>
      <c r="Z37" s="76">
        <v>189</v>
      </c>
    </row>
    <row r="38" spans="1:26" ht="76.5" x14ac:dyDescent="0.35">
      <c r="A38" s="70" t="s">
        <v>16</v>
      </c>
      <c r="B38" s="43" t="s">
        <v>17</v>
      </c>
      <c r="C38" s="42" t="s">
        <v>259</v>
      </c>
      <c r="D38" s="43" t="s">
        <v>129</v>
      </c>
      <c r="E38" s="43" t="s">
        <v>130</v>
      </c>
      <c r="F38" s="43" t="s">
        <v>188</v>
      </c>
      <c r="G38" s="43">
        <v>2606054</v>
      </c>
      <c r="H38" s="42" t="s">
        <v>231</v>
      </c>
      <c r="I38" s="42" t="s">
        <v>131</v>
      </c>
      <c r="J38" s="42" t="s">
        <v>233</v>
      </c>
      <c r="K38" s="42" t="s">
        <v>191</v>
      </c>
      <c r="L38" s="75">
        <v>40</v>
      </c>
      <c r="M38" s="75">
        <v>742</v>
      </c>
      <c r="N38" s="75">
        <v>782</v>
      </c>
      <c r="O38" s="75">
        <v>45</v>
      </c>
      <c r="P38" s="75">
        <v>851</v>
      </c>
      <c r="Q38" s="75">
        <v>896</v>
      </c>
      <c r="R38" s="75">
        <v>1678</v>
      </c>
      <c r="S38" s="75">
        <v>0</v>
      </c>
      <c r="T38" s="75">
        <v>34</v>
      </c>
      <c r="U38" s="75">
        <v>34</v>
      </c>
      <c r="V38" s="75">
        <v>68</v>
      </c>
      <c r="W38" s="75">
        <v>1111</v>
      </c>
      <c r="X38" s="75">
        <v>1179</v>
      </c>
      <c r="Y38" s="75">
        <v>545</v>
      </c>
      <c r="Z38" s="76">
        <v>1133</v>
      </c>
    </row>
    <row r="39" spans="1:26" ht="89.25" x14ac:dyDescent="0.35">
      <c r="A39" s="70" t="s">
        <v>16</v>
      </c>
      <c r="B39" s="43" t="s">
        <v>17</v>
      </c>
      <c r="C39" s="42" t="s">
        <v>262</v>
      </c>
      <c r="D39" s="43" t="s">
        <v>132</v>
      </c>
      <c r="E39" s="43" t="s">
        <v>133</v>
      </c>
      <c r="F39" s="43" t="s">
        <v>188</v>
      </c>
      <c r="G39" s="43" t="s">
        <v>43</v>
      </c>
      <c r="H39" s="42" t="s">
        <v>203</v>
      </c>
      <c r="I39" s="42" t="s">
        <v>44</v>
      </c>
      <c r="J39" s="42" t="s">
        <v>204</v>
      </c>
      <c r="K39" s="42" t="s">
        <v>191</v>
      </c>
      <c r="L39" s="75">
        <v>58</v>
      </c>
      <c r="M39" s="75">
        <v>1593</v>
      </c>
      <c r="N39" s="75">
        <v>1651</v>
      </c>
      <c r="O39" s="75">
        <v>26</v>
      </c>
      <c r="P39" s="75">
        <v>731</v>
      </c>
      <c r="Q39" s="75">
        <v>757</v>
      </c>
      <c r="R39" s="75">
        <v>2408</v>
      </c>
      <c r="S39" s="75">
        <v>0</v>
      </c>
      <c r="T39" s="75">
        <v>24</v>
      </c>
      <c r="U39" s="75">
        <v>24</v>
      </c>
      <c r="V39" s="75">
        <v>62</v>
      </c>
      <c r="W39" s="75">
        <v>1599</v>
      </c>
      <c r="X39" s="75">
        <v>1661</v>
      </c>
      <c r="Y39" s="75">
        <v>621</v>
      </c>
      <c r="Z39" s="76">
        <v>1787</v>
      </c>
    </row>
    <row r="40" spans="1:26" ht="38.25" x14ac:dyDescent="0.35">
      <c r="A40" s="70" t="s">
        <v>16</v>
      </c>
      <c r="B40" s="43" t="s">
        <v>17</v>
      </c>
      <c r="C40" s="42" t="s">
        <v>263</v>
      </c>
      <c r="D40" s="43" t="s">
        <v>135</v>
      </c>
      <c r="E40" s="43" t="s">
        <v>136</v>
      </c>
      <c r="F40" s="43" t="s">
        <v>188</v>
      </c>
      <c r="G40" s="43" t="s">
        <v>137</v>
      </c>
      <c r="H40" s="42" t="s">
        <v>203</v>
      </c>
      <c r="I40" s="42" t="s">
        <v>138</v>
      </c>
      <c r="J40" s="42" t="s">
        <v>234</v>
      </c>
      <c r="K40" s="42" t="s">
        <v>191</v>
      </c>
      <c r="L40" s="75">
        <v>44</v>
      </c>
      <c r="M40" s="75">
        <v>993</v>
      </c>
      <c r="N40" s="75">
        <v>1037</v>
      </c>
      <c r="O40" s="75">
        <v>24</v>
      </c>
      <c r="P40" s="75">
        <v>703</v>
      </c>
      <c r="Q40" s="75">
        <v>727</v>
      </c>
      <c r="R40" s="75">
        <v>1764</v>
      </c>
      <c r="S40" s="75">
        <v>0</v>
      </c>
      <c r="T40" s="75">
        <v>33</v>
      </c>
      <c r="U40" s="75">
        <v>33</v>
      </c>
      <c r="V40" s="75">
        <v>48</v>
      </c>
      <c r="W40" s="75">
        <v>1181</v>
      </c>
      <c r="X40" s="75">
        <v>1229</v>
      </c>
      <c r="Y40" s="75">
        <v>656</v>
      </c>
      <c r="Z40" s="76">
        <v>1108</v>
      </c>
    </row>
    <row r="41" spans="1:26" ht="89.25" x14ac:dyDescent="0.35">
      <c r="A41" s="70" t="s">
        <v>16</v>
      </c>
      <c r="B41" s="43" t="s">
        <v>17</v>
      </c>
      <c r="C41" s="42" t="s">
        <v>267</v>
      </c>
      <c r="D41" s="43" t="s">
        <v>139</v>
      </c>
      <c r="E41" s="43" t="s">
        <v>140</v>
      </c>
      <c r="F41" s="43" t="s">
        <v>188</v>
      </c>
      <c r="G41" s="43">
        <v>2612074</v>
      </c>
      <c r="H41" s="42" t="s">
        <v>212</v>
      </c>
      <c r="I41" s="42" t="s">
        <v>94</v>
      </c>
      <c r="J41" s="42" t="s">
        <v>213</v>
      </c>
      <c r="K41" s="42" t="s">
        <v>214</v>
      </c>
      <c r="L41" s="75">
        <v>32</v>
      </c>
      <c r="M41" s="75">
        <v>707</v>
      </c>
      <c r="N41" s="75">
        <v>739</v>
      </c>
      <c r="O41" s="75">
        <v>67</v>
      </c>
      <c r="P41" s="75">
        <v>1267</v>
      </c>
      <c r="Q41" s="75">
        <v>1334</v>
      </c>
      <c r="R41" s="75">
        <v>2073</v>
      </c>
      <c r="S41" s="75">
        <v>0</v>
      </c>
      <c r="T41" s="75">
        <v>40</v>
      </c>
      <c r="U41" s="75">
        <v>40</v>
      </c>
      <c r="V41" s="75">
        <v>67</v>
      </c>
      <c r="W41" s="75">
        <v>1007</v>
      </c>
      <c r="X41" s="75">
        <v>1074</v>
      </c>
      <c r="Y41" s="75">
        <v>623</v>
      </c>
      <c r="Z41" s="76">
        <v>1450</v>
      </c>
    </row>
    <row r="42" spans="1:26" ht="38.25" x14ac:dyDescent="0.35">
      <c r="A42" s="70" t="s">
        <v>16</v>
      </c>
      <c r="B42" s="43" t="s">
        <v>17</v>
      </c>
      <c r="C42" s="42" t="s">
        <v>268</v>
      </c>
      <c r="D42" s="43" t="s">
        <v>142</v>
      </c>
      <c r="E42" s="43" t="s">
        <v>143</v>
      </c>
      <c r="F42" s="43" t="s">
        <v>188</v>
      </c>
      <c r="G42" s="43">
        <v>2612054</v>
      </c>
      <c r="H42" s="42" t="s">
        <v>212</v>
      </c>
      <c r="I42" s="42" t="s">
        <v>144</v>
      </c>
      <c r="J42" s="42" t="s">
        <v>219</v>
      </c>
      <c r="K42" s="42" t="s">
        <v>214</v>
      </c>
      <c r="L42" s="75">
        <v>35</v>
      </c>
      <c r="M42" s="75">
        <v>627</v>
      </c>
      <c r="N42" s="75">
        <v>662</v>
      </c>
      <c r="O42" s="75">
        <v>50</v>
      </c>
      <c r="P42" s="75">
        <v>864</v>
      </c>
      <c r="Q42" s="75">
        <v>914</v>
      </c>
      <c r="R42" s="75">
        <v>1576</v>
      </c>
      <c r="S42" s="75">
        <v>0</v>
      </c>
      <c r="T42" s="75">
        <v>20</v>
      </c>
      <c r="U42" s="75">
        <v>20</v>
      </c>
      <c r="V42" s="75">
        <v>55</v>
      </c>
      <c r="W42" s="75">
        <v>916</v>
      </c>
      <c r="X42" s="75">
        <v>971</v>
      </c>
      <c r="Y42" s="75">
        <v>502</v>
      </c>
      <c r="Z42" s="76">
        <v>1074</v>
      </c>
    </row>
    <row r="43" spans="1:26" ht="102" x14ac:dyDescent="0.35">
      <c r="A43" s="70" t="s">
        <v>16</v>
      </c>
      <c r="B43" s="43" t="s">
        <v>17</v>
      </c>
      <c r="C43" s="42" t="s">
        <v>252</v>
      </c>
      <c r="D43" s="43" t="s">
        <v>146</v>
      </c>
      <c r="E43" s="43" t="s">
        <v>147</v>
      </c>
      <c r="F43" s="43" t="s">
        <v>188</v>
      </c>
      <c r="G43" s="43">
        <v>2601014</v>
      </c>
      <c r="H43" s="42" t="s">
        <v>199</v>
      </c>
      <c r="I43" s="42" t="s">
        <v>148</v>
      </c>
      <c r="J43" s="42" t="s">
        <v>205</v>
      </c>
      <c r="K43" s="42" t="s">
        <v>191</v>
      </c>
      <c r="L43" s="75">
        <v>21</v>
      </c>
      <c r="M43" s="75">
        <v>584</v>
      </c>
      <c r="N43" s="75">
        <v>605</v>
      </c>
      <c r="O43" s="75">
        <v>92</v>
      </c>
      <c r="P43" s="75">
        <v>1798</v>
      </c>
      <c r="Q43" s="75">
        <v>1890</v>
      </c>
      <c r="R43" s="75">
        <v>2495</v>
      </c>
      <c r="S43" s="75">
        <v>0</v>
      </c>
      <c r="T43" s="75">
        <v>29</v>
      </c>
      <c r="U43" s="75">
        <v>29</v>
      </c>
      <c r="V43" s="75">
        <v>84</v>
      </c>
      <c r="W43" s="75">
        <v>1720</v>
      </c>
      <c r="X43" s="75">
        <v>1804</v>
      </c>
      <c r="Y43" s="75">
        <v>753</v>
      </c>
      <c r="Z43" s="76">
        <v>1742</v>
      </c>
    </row>
    <row r="44" spans="1:26" ht="102" x14ac:dyDescent="0.35">
      <c r="A44" s="70" t="s">
        <v>16</v>
      </c>
      <c r="B44" s="43" t="s">
        <v>17</v>
      </c>
      <c r="C44" s="24" t="s">
        <v>252</v>
      </c>
      <c r="D44" s="43" t="s">
        <v>149</v>
      </c>
      <c r="E44" s="43" t="s">
        <v>150</v>
      </c>
      <c r="F44" s="43" t="s">
        <v>188</v>
      </c>
      <c r="G44" s="43">
        <v>2601014</v>
      </c>
      <c r="H44" s="42" t="s">
        <v>199</v>
      </c>
      <c r="I44" s="42" t="s">
        <v>148</v>
      </c>
      <c r="J44" s="42" t="s">
        <v>205</v>
      </c>
      <c r="K44" s="42" t="s">
        <v>191</v>
      </c>
      <c r="L44" s="75">
        <v>45</v>
      </c>
      <c r="M44" s="75">
        <v>1011</v>
      </c>
      <c r="N44" s="75">
        <v>1056</v>
      </c>
      <c r="O44" s="75">
        <v>53</v>
      </c>
      <c r="P44" s="75">
        <v>1363</v>
      </c>
      <c r="Q44" s="75">
        <v>1416</v>
      </c>
      <c r="R44" s="75">
        <v>2472</v>
      </c>
      <c r="S44" s="75">
        <v>0</v>
      </c>
      <c r="T44" s="75">
        <v>27</v>
      </c>
      <c r="U44" s="75">
        <v>27</v>
      </c>
      <c r="V44" s="75">
        <v>70</v>
      </c>
      <c r="W44" s="75">
        <v>1636</v>
      </c>
      <c r="X44" s="75">
        <v>1706</v>
      </c>
      <c r="Y44" s="75">
        <v>766</v>
      </c>
      <c r="Z44" s="76">
        <v>1706</v>
      </c>
    </row>
    <row r="45" spans="1:26" ht="102" x14ac:dyDescent="0.35">
      <c r="A45" s="70" t="s">
        <v>16</v>
      </c>
      <c r="B45" s="43" t="s">
        <v>17</v>
      </c>
      <c r="C45" s="42" t="s">
        <v>252</v>
      </c>
      <c r="D45" s="43" t="s">
        <v>151</v>
      </c>
      <c r="E45" s="43" t="s">
        <v>152</v>
      </c>
      <c r="F45" s="43" t="s">
        <v>188</v>
      </c>
      <c r="G45" s="43">
        <v>2601044</v>
      </c>
      <c r="H45" s="42" t="s">
        <v>199</v>
      </c>
      <c r="I45" s="42" t="s">
        <v>153</v>
      </c>
      <c r="J45" s="42" t="s">
        <v>200</v>
      </c>
      <c r="K45" s="42" t="s">
        <v>191</v>
      </c>
      <c r="L45" s="75">
        <v>7</v>
      </c>
      <c r="M45" s="75">
        <v>347</v>
      </c>
      <c r="N45" s="75">
        <v>354</v>
      </c>
      <c r="O45" s="75">
        <v>31</v>
      </c>
      <c r="P45" s="75">
        <v>768</v>
      </c>
      <c r="Q45" s="75">
        <v>799</v>
      </c>
      <c r="R45" s="75">
        <v>1153</v>
      </c>
      <c r="S45" s="75">
        <v>0</v>
      </c>
      <c r="T45" s="75">
        <v>25</v>
      </c>
      <c r="U45" s="75">
        <v>25</v>
      </c>
      <c r="V45" s="75">
        <v>21</v>
      </c>
      <c r="W45" s="75">
        <v>768</v>
      </c>
      <c r="X45" s="75">
        <v>789</v>
      </c>
      <c r="Y45" s="75">
        <v>389</v>
      </c>
      <c r="Z45" s="76">
        <v>764</v>
      </c>
    </row>
    <row r="46" spans="1:26" ht="63.75" x14ac:dyDescent="0.35">
      <c r="A46" s="70" t="s">
        <v>16</v>
      </c>
      <c r="B46" s="43" t="s">
        <v>17</v>
      </c>
      <c r="C46" s="42" t="s">
        <v>255</v>
      </c>
      <c r="D46" s="43" t="s">
        <v>154</v>
      </c>
      <c r="E46" s="43" t="s">
        <v>155</v>
      </c>
      <c r="F46" s="43" t="s">
        <v>188</v>
      </c>
      <c r="G46" s="43">
        <v>2603034</v>
      </c>
      <c r="H46" s="42" t="s">
        <v>197</v>
      </c>
      <c r="I46" s="42" t="s">
        <v>102</v>
      </c>
      <c r="J46" s="42" t="s">
        <v>198</v>
      </c>
      <c r="K46" s="42" t="s">
        <v>191</v>
      </c>
      <c r="L46" s="75">
        <v>17</v>
      </c>
      <c r="M46" s="75">
        <v>620</v>
      </c>
      <c r="N46" s="75">
        <v>637</v>
      </c>
      <c r="O46" s="75">
        <v>41</v>
      </c>
      <c r="P46" s="75">
        <v>911</v>
      </c>
      <c r="Q46" s="75">
        <v>952</v>
      </c>
      <c r="R46" s="75">
        <v>1589</v>
      </c>
      <c r="S46" s="75">
        <v>0</v>
      </c>
      <c r="T46" s="75">
        <v>17</v>
      </c>
      <c r="U46" s="75">
        <v>17</v>
      </c>
      <c r="V46" s="75">
        <v>28</v>
      </c>
      <c r="W46" s="75">
        <v>1075</v>
      </c>
      <c r="X46" s="75">
        <v>1103</v>
      </c>
      <c r="Y46" s="75">
        <v>377</v>
      </c>
      <c r="Z46" s="76">
        <v>1212</v>
      </c>
    </row>
    <row r="47" spans="1:26" ht="51" x14ac:dyDescent="0.35">
      <c r="A47" s="70" t="s">
        <v>16</v>
      </c>
      <c r="B47" s="43" t="s">
        <v>17</v>
      </c>
      <c r="C47" s="42" t="s">
        <v>261</v>
      </c>
      <c r="D47" s="43" t="s">
        <v>156</v>
      </c>
      <c r="E47" s="43" t="s">
        <v>157</v>
      </c>
      <c r="F47" s="43" t="s">
        <v>188</v>
      </c>
      <c r="G47" s="43">
        <v>2608044</v>
      </c>
      <c r="H47" s="42" t="s">
        <v>195</v>
      </c>
      <c r="I47" s="42" t="s">
        <v>110</v>
      </c>
      <c r="J47" s="42" t="s">
        <v>196</v>
      </c>
      <c r="K47" s="42" t="s">
        <v>191</v>
      </c>
      <c r="L47" s="75">
        <v>53</v>
      </c>
      <c r="M47" s="75">
        <v>1182</v>
      </c>
      <c r="N47" s="75">
        <v>1235</v>
      </c>
      <c r="O47" s="75">
        <v>26</v>
      </c>
      <c r="P47" s="75">
        <v>595</v>
      </c>
      <c r="Q47" s="75">
        <v>621</v>
      </c>
      <c r="R47" s="75">
        <v>1856</v>
      </c>
      <c r="S47" s="75">
        <v>0</v>
      </c>
      <c r="T47" s="75">
        <v>14</v>
      </c>
      <c r="U47" s="75">
        <v>14</v>
      </c>
      <c r="V47" s="75">
        <v>66</v>
      </c>
      <c r="W47" s="75">
        <v>1442</v>
      </c>
      <c r="X47" s="75">
        <v>1508</v>
      </c>
      <c r="Y47" s="75">
        <v>443</v>
      </c>
      <c r="Z47" s="76">
        <v>1413</v>
      </c>
    </row>
    <row r="48" spans="1:26" ht="102" x14ac:dyDescent="0.35">
      <c r="A48" s="70" t="s">
        <v>16</v>
      </c>
      <c r="B48" s="43" t="s">
        <v>17</v>
      </c>
      <c r="C48" s="42" t="s">
        <v>254</v>
      </c>
      <c r="D48" s="43" t="s">
        <v>159</v>
      </c>
      <c r="E48" s="43" t="s">
        <v>160</v>
      </c>
      <c r="F48" s="43" t="s">
        <v>188</v>
      </c>
      <c r="G48" s="43">
        <v>2602024</v>
      </c>
      <c r="H48" s="42" t="s">
        <v>189</v>
      </c>
      <c r="I48" s="42" t="s">
        <v>161</v>
      </c>
      <c r="J48" s="42" t="s">
        <v>190</v>
      </c>
      <c r="K48" s="42" t="s">
        <v>191</v>
      </c>
      <c r="L48" s="75">
        <v>62</v>
      </c>
      <c r="M48" s="75">
        <v>1405</v>
      </c>
      <c r="N48" s="75">
        <v>1467</v>
      </c>
      <c r="O48" s="75">
        <v>27</v>
      </c>
      <c r="P48" s="75">
        <v>630</v>
      </c>
      <c r="Q48" s="75">
        <v>657</v>
      </c>
      <c r="R48" s="75">
        <v>2124</v>
      </c>
      <c r="S48" s="75">
        <v>0</v>
      </c>
      <c r="T48" s="75">
        <v>28</v>
      </c>
      <c r="U48" s="75">
        <v>28</v>
      </c>
      <c r="V48" s="75">
        <v>73</v>
      </c>
      <c r="W48" s="75">
        <v>1369</v>
      </c>
      <c r="X48" s="75">
        <v>1442</v>
      </c>
      <c r="Y48" s="75">
        <v>661</v>
      </c>
      <c r="Z48" s="76">
        <v>1463</v>
      </c>
    </row>
    <row r="49" spans="1:26" ht="102" x14ac:dyDescent="0.35">
      <c r="A49" s="70" t="s">
        <v>16</v>
      </c>
      <c r="B49" s="43" t="s">
        <v>17</v>
      </c>
      <c r="C49" s="42" t="s">
        <v>254</v>
      </c>
      <c r="D49" s="43" t="s">
        <v>162</v>
      </c>
      <c r="E49" s="43" t="s">
        <v>163</v>
      </c>
      <c r="F49" s="43" t="s">
        <v>188</v>
      </c>
      <c r="G49" s="43">
        <v>2602024</v>
      </c>
      <c r="H49" s="42" t="s">
        <v>189</v>
      </c>
      <c r="I49" s="42" t="s">
        <v>161</v>
      </c>
      <c r="J49" s="42" t="s">
        <v>190</v>
      </c>
      <c r="K49" s="42" t="s">
        <v>191</v>
      </c>
      <c r="L49" s="75">
        <v>82</v>
      </c>
      <c r="M49" s="75">
        <v>1372</v>
      </c>
      <c r="N49" s="75">
        <v>1454</v>
      </c>
      <c r="O49" s="75">
        <v>29</v>
      </c>
      <c r="P49" s="75">
        <v>650</v>
      </c>
      <c r="Q49" s="75">
        <v>679</v>
      </c>
      <c r="R49" s="75">
        <v>2133</v>
      </c>
      <c r="S49" s="75">
        <v>0</v>
      </c>
      <c r="T49" s="75">
        <v>37</v>
      </c>
      <c r="U49" s="75">
        <v>37</v>
      </c>
      <c r="V49" s="75">
        <v>84</v>
      </c>
      <c r="W49" s="75">
        <v>1399</v>
      </c>
      <c r="X49" s="75">
        <v>1483</v>
      </c>
      <c r="Y49" s="75">
        <v>732</v>
      </c>
      <c r="Z49" s="76">
        <v>1401</v>
      </c>
    </row>
    <row r="50" spans="1:26" ht="102" x14ac:dyDescent="0.35">
      <c r="A50" s="70" t="s">
        <v>16</v>
      </c>
      <c r="B50" s="43" t="s">
        <v>17</v>
      </c>
      <c r="C50" s="42" t="s">
        <v>254</v>
      </c>
      <c r="D50" s="43" t="s">
        <v>164</v>
      </c>
      <c r="E50" s="43" t="s">
        <v>165</v>
      </c>
      <c r="F50" s="43" t="s">
        <v>188</v>
      </c>
      <c r="G50" s="43">
        <v>2602064</v>
      </c>
      <c r="H50" s="42" t="s">
        <v>189</v>
      </c>
      <c r="I50" s="42" t="s">
        <v>166</v>
      </c>
      <c r="J50" s="42" t="s">
        <v>194</v>
      </c>
      <c r="K50" s="42" t="s">
        <v>191</v>
      </c>
      <c r="L50" s="75">
        <v>62</v>
      </c>
      <c r="M50" s="75">
        <v>1077</v>
      </c>
      <c r="N50" s="75">
        <v>1139</v>
      </c>
      <c r="O50" s="75">
        <v>25</v>
      </c>
      <c r="P50" s="75">
        <v>369</v>
      </c>
      <c r="Q50" s="75">
        <v>394</v>
      </c>
      <c r="R50" s="75">
        <v>1533</v>
      </c>
      <c r="S50" s="75">
        <v>1</v>
      </c>
      <c r="T50" s="75">
        <v>44</v>
      </c>
      <c r="U50" s="75">
        <v>45</v>
      </c>
      <c r="V50" s="75">
        <v>60</v>
      </c>
      <c r="W50" s="75">
        <v>920</v>
      </c>
      <c r="X50" s="75">
        <v>980</v>
      </c>
      <c r="Y50" s="75">
        <v>505</v>
      </c>
      <c r="Z50" s="76">
        <v>1028</v>
      </c>
    </row>
    <row r="51" spans="1:26" ht="51" x14ac:dyDescent="0.35">
      <c r="A51" s="70" t="s">
        <v>16</v>
      </c>
      <c r="B51" s="43" t="s">
        <v>17</v>
      </c>
      <c r="C51" s="42" t="s">
        <v>269</v>
      </c>
      <c r="D51" s="43" t="s">
        <v>167</v>
      </c>
      <c r="E51" s="43" t="s">
        <v>168</v>
      </c>
      <c r="F51" s="43" t="s">
        <v>188</v>
      </c>
      <c r="G51" s="43">
        <v>2613064</v>
      </c>
      <c r="H51" s="42" t="s">
        <v>235</v>
      </c>
      <c r="I51" s="42" t="s">
        <v>51</v>
      </c>
      <c r="J51" s="42" t="s">
        <v>236</v>
      </c>
      <c r="K51" s="42" t="s">
        <v>191</v>
      </c>
      <c r="L51" s="75">
        <v>63</v>
      </c>
      <c r="M51" s="75">
        <v>1190</v>
      </c>
      <c r="N51" s="75">
        <v>1253</v>
      </c>
      <c r="O51" s="75">
        <v>20</v>
      </c>
      <c r="P51" s="75">
        <v>465</v>
      </c>
      <c r="Q51" s="75">
        <v>485</v>
      </c>
      <c r="R51" s="75">
        <v>1738</v>
      </c>
      <c r="S51" s="75">
        <v>0</v>
      </c>
      <c r="T51" s="75">
        <v>9</v>
      </c>
      <c r="U51" s="75">
        <v>9</v>
      </c>
      <c r="V51" s="75">
        <v>65</v>
      </c>
      <c r="W51" s="75">
        <v>1335</v>
      </c>
      <c r="X51" s="75">
        <v>1400</v>
      </c>
      <c r="Y51" s="75">
        <v>391</v>
      </c>
      <c r="Z51" s="76">
        <v>1347</v>
      </c>
    </row>
    <row r="52" spans="1:26" ht="216.75" x14ac:dyDescent="0.35">
      <c r="A52" s="70" t="s">
        <v>16</v>
      </c>
      <c r="B52" s="43" t="s">
        <v>17</v>
      </c>
      <c r="C52" s="42" t="s">
        <v>256</v>
      </c>
      <c r="D52" s="43" t="s">
        <v>169</v>
      </c>
      <c r="E52" s="43" t="s">
        <v>170</v>
      </c>
      <c r="F52" s="43" t="s">
        <v>188</v>
      </c>
      <c r="G52" s="43" t="s">
        <v>31</v>
      </c>
      <c r="H52" s="42" t="s">
        <v>32</v>
      </c>
      <c r="I52" s="42" t="s">
        <v>32</v>
      </c>
      <c r="J52" s="42" t="s">
        <v>217</v>
      </c>
      <c r="K52" s="42" t="s">
        <v>191</v>
      </c>
      <c r="L52" s="75">
        <v>26</v>
      </c>
      <c r="M52" s="75">
        <v>612</v>
      </c>
      <c r="N52" s="75">
        <v>638</v>
      </c>
      <c r="O52" s="75">
        <v>187</v>
      </c>
      <c r="P52" s="75">
        <v>2843</v>
      </c>
      <c r="Q52" s="75">
        <v>3030</v>
      </c>
      <c r="R52" s="75">
        <v>3668</v>
      </c>
      <c r="S52" s="75">
        <v>0</v>
      </c>
      <c r="T52" s="75">
        <v>29</v>
      </c>
      <c r="U52" s="75">
        <v>29</v>
      </c>
      <c r="V52" s="75">
        <v>154</v>
      </c>
      <c r="W52" s="75">
        <v>1939</v>
      </c>
      <c r="X52" s="75">
        <v>2093</v>
      </c>
      <c r="Y52" s="75">
        <v>1014</v>
      </c>
      <c r="Z52" s="76">
        <v>2654</v>
      </c>
    </row>
    <row r="53" spans="1:26" ht="216.75" x14ac:dyDescent="0.35">
      <c r="A53" s="70" t="s">
        <v>16</v>
      </c>
      <c r="B53" s="43" t="s">
        <v>17</v>
      </c>
      <c r="C53" s="42" t="s">
        <v>256</v>
      </c>
      <c r="D53" s="43" t="s">
        <v>171</v>
      </c>
      <c r="E53" s="43" t="s">
        <v>172</v>
      </c>
      <c r="F53" s="43" t="s">
        <v>188</v>
      </c>
      <c r="G53" s="43" t="s">
        <v>31</v>
      </c>
      <c r="H53" s="42" t="s">
        <v>32</v>
      </c>
      <c r="I53" s="42" t="s">
        <v>32</v>
      </c>
      <c r="J53" s="42" t="s">
        <v>217</v>
      </c>
      <c r="K53" s="42" t="s">
        <v>191</v>
      </c>
      <c r="L53" s="75">
        <v>31</v>
      </c>
      <c r="M53" s="75">
        <v>447</v>
      </c>
      <c r="N53" s="75">
        <v>478</v>
      </c>
      <c r="O53" s="75">
        <v>96</v>
      </c>
      <c r="P53" s="75">
        <v>1561</v>
      </c>
      <c r="Q53" s="75">
        <v>1657</v>
      </c>
      <c r="R53" s="75">
        <v>2135</v>
      </c>
      <c r="S53" s="75">
        <v>0</v>
      </c>
      <c r="T53" s="75">
        <v>21</v>
      </c>
      <c r="U53" s="75">
        <v>21</v>
      </c>
      <c r="V53" s="75">
        <v>104</v>
      </c>
      <c r="W53" s="75">
        <v>1170</v>
      </c>
      <c r="X53" s="75">
        <v>1274</v>
      </c>
      <c r="Y53" s="75">
        <v>643</v>
      </c>
      <c r="Z53" s="76">
        <v>1492</v>
      </c>
    </row>
    <row r="54" spans="1:26" ht="102" x14ac:dyDescent="0.35">
      <c r="A54" s="70" t="s">
        <v>16</v>
      </c>
      <c r="B54" s="43" t="s">
        <v>17</v>
      </c>
      <c r="C54" s="42" t="s">
        <v>254</v>
      </c>
      <c r="D54" s="43" t="s">
        <v>173</v>
      </c>
      <c r="E54" s="43" t="s">
        <v>174</v>
      </c>
      <c r="F54" s="43" t="s">
        <v>188</v>
      </c>
      <c r="G54" s="43" t="s">
        <v>175</v>
      </c>
      <c r="H54" s="42" t="s">
        <v>161</v>
      </c>
      <c r="I54" s="42" t="s">
        <v>176</v>
      </c>
      <c r="J54" s="42" t="s">
        <v>218</v>
      </c>
      <c r="K54" s="42" t="s">
        <v>191</v>
      </c>
      <c r="L54" s="75">
        <v>7</v>
      </c>
      <c r="M54" s="75">
        <v>420</v>
      </c>
      <c r="N54" s="75">
        <v>427</v>
      </c>
      <c r="O54" s="75">
        <v>11</v>
      </c>
      <c r="P54" s="75">
        <v>376</v>
      </c>
      <c r="Q54" s="75">
        <v>387</v>
      </c>
      <c r="R54" s="75">
        <v>814</v>
      </c>
      <c r="S54" s="75">
        <v>0</v>
      </c>
      <c r="T54" s="75">
        <v>22</v>
      </c>
      <c r="U54" s="75">
        <v>22</v>
      </c>
      <c r="V54" s="75">
        <v>12</v>
      </c>
      <c r="W54" s="75">
        <v>542</v>
      </c>
      <c r="X54" s="75">
        <v>554</v>
      </c>
      <c r="Y54" s="75">
        <v>298</v>
      </c>
      <c r="Z54" s="76">
        <v>516</v>
      </c>
    </row>
    <row r="55" spans="1:26" ht="89.65" thickBot="1" x14ac:dyDescent="0.4">
      <c r="A55" s="71" t="s">
        <v>16</v>
      </c>
      <c r="B55" s="72" t="s">
        <v>17</v>
      </c>
      <c r="C55" s="47" t="s">
        <v>267</v>
      </c>
      <c r="D55" s="72" t="s">
        <v>177</v>
      </c>
      <c r="E55" s="72" t="s">
        <v>178</v>
      </c>
      <c r="F55" s="72" t="s">
        <v>188</v>
      </c>
      <c r="G55" s="72">
        <v>2612074</v>
      </c>
      <c r="H55" s="47" t="s">
        <v>212</v>
      </c>
      <c r="I55" s="47" t="s">
        <v>94</v>
      </c>
      <c r="J55" s="47" t="s">
        <v>213</v>
      </c>
      <c r="K55" s="47" t="s">
        <v>214</v>
      </c>
      <c r="L55" s="77">
        <v>4</v>
      </c>
      <c r="M55" s="77">
        <v>133</v>
      </c>
      <c r="N55" s="77">
        <v>137</v>
      </c>
      <c r="O55" s="77">
        <v>53</v>
      </c>
      <c r="P55" s="77">
        <v>1164</v>
      </c>
      <c r="Q55" s="77">
        <v>1217</v>
      </c>
      <c r="R55" s="77">
        <v>1354</v>
      </c>
      <c r="S55" s="77">
        <v>1</v>
      </c>
      <c r="T55" s="77">
        <v>29</v>
      </c>
      <c r="U55" s="77">
        <v>30</v>
      </c>
      <c r="V55" s="77">
        <v>38</v>
      </c>
      <c r="W55" s="77">
        <v>747</v>
      </c>
      <c r="X55" s="77">
        <v>785</v>
      </c>
      <c r="Y55" s="77">
        <v>420</v>
      </c>
      <c r="Z55" s="78">
        <v>934</v>
      </c>
    </row>
    <row r="56" spans="1:26" x14ac:dyDescent="0.35">
      <c r="H56" s="22"/>
      <c r="I56" s="22"/>
    </row>
  </sheetData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Footer>Strona &amp;P z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04"/>
  <sheetViews>
    <sheetView topLeftCell="D1" workbookViewId="0">
      <pane ySplit="3" topLeftCell="A34" activePane="bottomLeft" state="frozen"/>
      <selection pane="bottomLeft" activeCell="F1" sqref="F1"/>
    </sheetView>
  </sheetViews>
  <sheetFormatPr defaultColWidth="9.1328125" defaultRowHeight="12.75" x14ac:dyDescent="0.35"/>
  <cols>
    <col min="1" max="1" width="13.59765625" style="2" customWidth="1"/>
    <col min="2" max="2" width="8.265625" style="2" bestFit="1" customWidth="1"/>
    <col min="3" max="3" width="11" style="2" bestFit="1" customWidth="1"/>
    <col min="4" max="4" width="6.59765625" style="2" bestFit="1" customWidth="1"/>
    <col min="5" max="5" width="5.73046875" style="2" bestFit="1" customWidth="1"/>
    <col min="6" max="6" width="8.1328125" style="2" bestFit="1" customWidth="1"/>
    <col min="7" max="7" width="13.1328125" style="2" bestFit="1" customWidth="1"/>
    <col min="8" max="8" width="21.86328125" style="2" bestFit="1" customWidth="1"/>
    <col min="9" max="9" width="48.1328125" style="2" bestFit="1" customWidth="1"/>
    <col min="10" max="10" width="19.265625" style="2" bestFit="1" customWidth="1"/>
    <col min="11" max="11" width="39.265625" style="2" bestFit="1" customWidth="1"/>
    <col min="12" max="14" width="8.1328125" style="2" bestFit="1" customWidth="1"/>
    <col min="15" max="15" width="10.59765625" style="2" bestFit="1" customWidth="1"/>
    <col min="16" max="17" width="13" style="2" bestFit="1" customWidth="1"/>
    <col min="18" max="18" width="15.265625" style="2" bestFit="1" customWidth="1"/>
    <col min="19" max="19" width="13" style="2" bestFit="1" customWidth="1"/>
    <col min="20" max="16384" width="9.1328125" style="2"/>
  </cols>
  <sheetData>
    <row r="1" spans="1:19" x14ac:dyDescent="0.35">
      <c r="A1" s="2" t="s">
        <v>270</v>
      </c>
    </row>
    <row r="2" spans="1:19" ht="13.15" thickBot="1" x14ac:dyDescent="0.4"/>
    <row r="3" spans="1:19" s="66" customFormat="1" ht="150" customHeight="1" thickBot="1" x14ac:dyDescent="0.5">
      <c r="A3" s="219" t="s">
        <v>0</v>
      </c>
      <c r="B3" s="26" t="s">
        <v>1</v>
      </c>
      <c r="C3" s="26" t="s">
        <v>5</v>
      </c>
      <c r="D3" s="26" t="s">
        <v>6</v>
      </c>
      <c r="E3" s="26" t="s">
        <v>7</v>
      </c>
      <c r="F3" s="26" t="s">
        <v>8</v>
      </c>
      <c r="G3" s="26" t="s">
        <v>179</v>
      </c>
      <c r="H3" s="11" t="s">
        <v>180</v>
      </c>
      <c r="I3" s="11" t="s">
        <v>181</v>
      </c>
      <c r="J3" s="11" t="s">
        <v>182</v>
      </c>
      <c r="K3" s="11" t="s">
        <v>271</v>
      </c>
      <c r="L3" s="26" t="s">
        <v>272</v>
      </c>
      <c r="M3" s="26" t="s">
        <v>273</v>
      </c>
      <c r="N3" s="26" t="s">
        <v>274</v>
      </c>
      <c r="O3" s="26" t="s">
        <v>275</v>
      </c>
      <c r="P3" s="26" t="s">
        <v>276</v>
      </c>
      <c r="Q3" s="26" t="s">
        <v>277</v>
      </c>
      <c r="R3" s="26" t="s">
        <v>278</v>
      </c>
      <c r="S3" s="27" t="s">
        <v>279</v>
      </c>
    </row>
    <row r="4" spans="1:19" ht="20.100000000000001" customHeight="1" thickBot="1" x14ac:dyDescent="0.4">
      <c r="A4" s="51" t="s">
        <v>16</v>
      </c>
      <c r="B4" s="52" t="s">
        <v>17</v>
      </c>
      <c r="C4" s="52" t="s">
        <v>146</v>
      </c>
      <c r="D4" s="52" t="s">
        <v>147</v>
      </c>
      <c r="E4" s="52" t="s">
        <v>188</v>
      </c>
      <c r="F4" s="52">
        <v>2601014</v>
      </c>
      <c r="G4" s="53" t="s">
        <v>199</v>
      </c>
      <c r="H4" s="53" t="s">
        <v>148</v>
      </c>
      <c r="I4" s="53" t="s">
        <v>280</v>
      </c>
      <c r="J4" s="53" t="s">
        <v>191</v>
      </c>
      <c r="K4" s="53" t="s">
        <v>281</v>
      </c>
      <c r="L4" s="54" t="s">
        <v>282</v>
      </c>
      <c r="M4" s="54" t="s">
        <v>283</v>
      </c>
      <c r="N4" s="54">
        <v>995</v>
      </c>
      <c r="O4" s="54">
        <v>40</v>
      </c>
      <c r="P4" s="54" t="s">
        <v>284</v>
      </c>
      <c r="Q4" s="54" t="s">
        <v>285</v>
      </c>
      <c r="R4" s="54" t="s">
        <v>286</v>
      </c>
      <c r="S4" s="55" t="s">
        <v>287</v>
      </c>
    </row>
    <row r="5" spans="1:19" ht="20.100000000000001" customHeight="1" thickBot="1" x14ac:dyDescent="0.4">
      <c r="A5" s="56" t="s">
        <v>16</v>
      </c>
      <c r="B5" s="57" t="s">
        <v>17</v>
      </c>
      <c r="C5" s="57" t="s">
        <v>146</v>
      </c>
      <c r="D5" s="57" t="s">
        <v>147</v>
      </c>
      <c r="E5" s="57" t="s">
        <v>188</v>
      </c>
      <c r="F5" s="52">
        <v>2601014</v>
      </c>
      <c r="G5" s="58" t="s">
        <v>199</v>
      </c>
      <c r="H5" s="58" t="s">
        <v>148</v>
      </c>
      <c r="I5" s="58" t="s">
        <v>280</v>
      </c>
      <c r="J5" s="58" t="s">
        <v>191</v>
      </c>
      <c r="K5" s="58" t="s">
        <v>288</v>
      </c>
      <c r="L5" s="59" t="s">
        <v>289</v>
      </c>
      <c r="M5" s="59" t="s">
        <v>290</v>
      </c>
      <c r="N5" s="59">
        <v>1453</v>
      </c>
      <c r="O5" s="59">
        <v>443</v>
      </c>
      <c r="P5" s="59" t="s">
        <v>291</v>
      </c>
      <c r="Q5" s="59" t="s">
        <v>292</v>
      </c>
      <c r="R5" s="59" t="s">
        <v>293</v>
      </c>
      <c r="S5" s="60" t="s">
        <v>294</v>
      </c>
    </row>
    <row r="6" spans="1:19" ht="20.100000000000001" customHeight="1" thickBot="1" x14ac:dyDescent="0.4">
      <c r="A6" s="56" t="s">
        <v>16</v>
      </c>
      <c r="B6" s="57" t="s">
        <v>17</v>
      </c>
      <c r="C6" s="57" t="s">
        <v>149</v>
      </c>
      <c r="D6" s="57" t="s">
        <v>150</v>
      </c>
      <c r="E6" s="57" t="s">
        <v>188</v>
      </c>
      <c r="F6" s="52">
        <v>2601014</v>
      </c>
      <c r="G6" s="58" t="s">
        <v>199</v>
      </c>
      <c r="H6" s="58" t="s">
        <v>148</v>
      </c>
      <c r="I6" s="58" t="s">
        <v>280</v>
      </c>
      <c r="J6" s="58" t="s">
        <v>191</v>
      </c>
      <c r="K6" s="58" t="s">
        <v>281</v>
      </c>
      <c r="L6" s="59" t="s">
        <v>295</v>
      </c>
      <c r="M6" s="59" t="s">
        <v>296</v>
      </c>
      <c r="N6" s="59">
        <v>966</v>
      </c>
      <c r="O6" s="59">
        <v>42</v>
      </c>
      <c r="P6" s="59" t="s">
        <v>297</v>
      </c>
      <c r="Q6" s="59" t="s">
        <v>298</v>
      </c>
      <c r="R6" s="59" t="s">
        <v>299</v>
      </c>
      <c r="S6" s="60" t="s">
        <v>287</v>
      </c>
    </row>
    <row r="7" spans="1:19" ht="20.100000000000001" customHeight="1" x14ac:dyDescent="0.35">
      <c r="A7" s="56" t="s">
        <v>16</v>
      </c>
      <c r="B7" s="57" t="s">
        <v>17</v>
      </c>
      <c r="C7" s="57" t="s">
        <v>149</v>
      </c>
      <c r="D7" s="57" t="s">
        <v>150</v>
      </c>
      <c r="E7" s="57" t="s">
        <v>188</v>
      </c>
      <c r="F7" s="52">
        <v>2601014</v>
      </c>
      <c r="G7" s="58" t="s">
        <v>199</v>
      </c>
      <c r="H7" s="58" t="s">
        <v>148</v>
      </c>
      <c r="I7" s="58" t="s">
        <v>280</v>
      </c>
      <c r="J7" s="58" t="s">
        <v>191</v>
      </c>
      <c r="K7" s="58" t="s">
        <v>288</v>
      </c>
      <c r="L7" s="59" t="s">
        <v>300</v>
      </c>
      <c r="M7" s="59" t="s">
        <v>301</v>
      </c>
      <c r="N7" s="59">
        <v>1432</v>
      </c>
      <c r="O7" s="59">
        <v>488</v>
      </c>
      <c r="P7" s="59" t="s">
        <v>302</v>
      </c>
      <c r="Q7" s="59" t="s">
        <v>303</v>
      </c>
      <c r="R7" s="59" t="s">
        <v>304</v>
      </c>
      <c r="S7" s="60" t="s">
        <v>305</v>
      </c>
    </row>
    <row r="8" spans="1:19" ht="20.100000000000001" customHeight="1" x14ac:dyDescent="0.35">
      <c r="A8" s="56" t="s">
        <v>16</v>
      </c>
      <c r="B8" s="57" t="s">
        <v>17</v>
      </c>
      <c r="C8" s="57" t="s">
        <v>151</v>
      </c>
      <c r="D8" s="57" t="s">
        <v>152</v>
      </c>
      <c r="E8" s="57" t="s">
        <v>188</v>
      </c>
      <c r="F8" s="57">
        <v>2601044</v>
      </c>
      <c r="G8" s="58" t="s">
        <v>199</v>
      </c>
      <c r="H8" s="58" t="s">
        <v>153</v>
      </c>
      <c r="I8" s="58" t="s">
        <v>306</v>
      </c>
      <c r="J8" s="58" t="s">
        <v>191</v>
      </c>
      <c r="K8" s="58" t="s">
        <v>281</v>
      </c>
      <c r="L8" s="59" t="s">
        <v>307</v>
      </c>
      <c r="M8" s="59" t="s">
        <v>308</v>
      </c>
      <c r="N8" s="59">
        <v>10</v>
      </c>
      <c r="O8" s="59">
        <v>3</v>
      </c>
      <c r="P8" s="59" t="s">
        <v>309</v>
      </c>
      <c r="Q8" s="59" t="s">
        <v>310</v>
      </c>
      <c r="R8" s="59" t="s">
        <v>311</v>
      </c>
      <c r="S8" s="60" t="s">
        <v>312</v>
      </c>
    </row>
    <row r="9" spans="1:19" ht="20.100000000000001" customHeight="1" x14ac:dyDescent="0.35">
      <c r="A9" s="56" t="s">
        <v>16</v>
      </c>
      <c r="B9" s="57" t="s">
        <v>17</v>
      </c>
      <c r="C9" s="57" t="s">
        <v>151</v>
      </c>
      <c r="D9" s="57" t="s">
        <v>152</v>
      </c>
      <c r="E9" s="57" t="s">
        <v>188</v>
      </c>
      <c r="F9" s="57">
        <v>2601044</v>
      </c>
      <c r="G9" s="58" t="s">
        <v>199</v>
      </c>
      <c r="H9" s="58" t="s">
        <v>153</v>
      </c>
      <c r="I9" s="58" t="s">
        <v>306</v>
      </c>
      <c r="J9" s="58" t="s">
        <v>191</v>
      </c>
      <c r="K9" s="58" t="s">
        <v>288</v>
      </c>
      <c r="L9" s="59" t="s">
        <v>313</v>
      </c>
      <c r="M9" s="59" t="s">
        <v>314</v>
      </c>
      <c r="N9" s="59">
        <v>1093</v>
      </c>
      <c r="O9" s="59">
        <v>171</v>
      </c>
      <c r="P9" s="59" t="s">
        <v>315</v>
      </c>
      <c r="Q9" s="59" t="s">
        <v>316</v>
      </c>
      <c r="R9" s="59" t="s">
        <v>287</v>
      </c>
      <c r="S9" s="60" t="s">
        <v>317</v>
      </c>
    </row>
    <row r="10" spans="1:19" ht="20.100000000000001" customHeight="1" x14ac:dyDescent="0.35">
      <c r="A10" s="56" t="s">
        <v>16</v>
      </c>
      <c r="B10" s="57" t="s">
        <v>17</v>
      </c>
      <c r="C10" s="57" t="s">
        <v>159</v>
      </c>
      <c r="D10" s="57" t="s">
        <v>160</v>
      </c>
      <c r="E10" s="57" t="s">
        <v>188</v>
      </c>
      <c r="F10" s="57">
        <v>2602024</v>
      </c>
      <c r="G10" s="58" t="s">
        <v>189</v>
      </c>
      <c r="H10" s="58" t="s">
        <v>161</v>
      </c>
      <c r="I10" s="58" t="s">
        <v>318</v>
      </c>
      <c r="J10" s="58" t="s">
        <v>191</v>
      </c>
      <c r="K10" s="58" t="s">
        <v>281</v>
      </c>
      <c r="L10" s="59" t="s">
        <v>319</v>
      </c>
      <c r="M10" s="59" t="s">
        <v>320</v>
      </c>
      <c r="N10" s="59">
        <v>657</v>
      </c>
      <c r="O10" s="59">
        <v>41</v>
      </c>
      <c r="P10" s="59" t="s">
        <v>321</v>
      </c>
      <c r="Q10" s="59" t="s">
        <v>322</v>
      </c>
      <c r="R10" s="59" t="s">
        <v>323</v>
      </c>
      <c r="S10" s="60" t="s">
        <v>324</v>
      </c>
    </row>
    <row r="11" spans="1:19" ht="20.100000000000001" customHeight="1" x14ac:dyDescent="0.35">
      <c r="A11" s="56" t="s">
        <v>16</v>
      </c>
      <c r="B11" s="57" t="s">
        <v>17</v>
      </c>
      <c r="C11" s="57" t="s">
        <v>159</v>
      </c>
      <c r="D11" s="57" t="s">
        <v>160</v>
      </c>
      <c r="E11" s="57" t="s">
        <v>188</v>
      </c>
      <c r="F11" s="57">
        <v>2602024</v>
      </c>
      <c r="G11" s="58" t="s">
        <v>189</v>
      </c>
      <c r="H11" s="58" t="s">
        <v>161</v>
      </c>
      <c r="I11" s="58" t="s">
        <v>318</v>
      </c>
      <c r="J11" s="58" t="s">
        <v>191</v>
      </c>
      <c r="K11" s="58" t="s">
        <v>288</v>
      </c>
      <c r="L11" s="59" t="s">
        <v>325</v>
      </c>
      <c r="M11" s="59" t="s">
        <v>326</v>
      </c>
      <c r="N11" s="59">
        <v>1423</v>
      </c>
      <c r="O11" s="59">
        <v>590</v>
      </c>
      <c r="P11" s="59" t="s">
        <v>327</v>
      </c>
      <c r="Q11" s="59" t="s">
        <v>328</v>
      </c>
      <c r="R11" s="59" t="s">
        <v>329</v>
      </c>
      <c r="S11" s="60" t="s">
        <v>304</v>
      </c>
    </row>
    <row r="12" spans="1:19" ht="20.100000000000001" customHeight="1" x14ac:dyDescent="0.35">
      <c r="A12" s="56" t="s">
        <v>16</v>
      </c>
      <c r="B12" s="57" t="s">
        <v>17</v>
      </c>
      <c r="C12" s="57" t="s">
        <v>162</v>
      </c>
      <c r="D12" s="57" t="s">
        <v>163</v>
      </c>
      <c r="E12" s="57" t="s">
        <v>188</v>
      </c>
      <c r="F12" s="57">
        <v>2602024</v>
      </c>
      <c r="G12" s="58" t="s">
        <v>189</v>
      </c>
      <c r="H12" s="58" t="s">
        <v>161</v>
      </c>
      <c r="I12" s="58" t="s">
        <v>318</v>
      </c>
      <c r="J12" s="58" t="s">
        <v>191</v>
      </c>
      <c r="K12" s="58" t="s">
        <v>281</v>
      </c>
      <c r="L12" s="59" t="s">
        <v>330</v>
      </c>
      <c r="M12" s="59" t="s">
        <v>331</v>
      </c>
      <c r="N12" s="59">
        <v>713</v>
      </c>
      <c r="O12" s="59">
        <v>15</v>
      </c>
      <c r="P12" s="59" t="s">
        <v>332</v>
      </c>
      <c r="Q12" s="59" t="s">
        <v>333</v>
      </c>
      <c r="R12" s="59" t="s">
        <v>334</v>
      </c>
      <c r="S12" s="60" t="s">
        <v>335</v>
      </c>
    </row>
    <row r="13" spans="1:19" ht="20.100000000000001" customHeight="1" x14ac:dyDescent="0.35">
      <c r="A13" s="56" t="s">
        <v>16</v>
      </c>
      <c r="B13" s="57" t="s">
        <v>17</v>
      </c>
      <c r="C13" s="57" t="s">
        <v>162</v>
      </c>
      <c r="D13" s="57" t="s">
        <v>163</v>
      </c>
      <c r="E13" s="57" t="s">
        <v>188</v>
      </c>
      <c r="F13" s="57">
        <v>2602024</v>
      </c>
      <c r="G13" s="58" t="s">
        <v>189</v>
      </c>
      <c r="H13" s="58" t="s">
        <v>161</v>
      </c>
      <c r="I13" s="58" t="s">
        <v>318</v>
      </c>
      <c r="J13" s="58" t="s">
        <v>191</v>
      </c>
      <c r="K13" s="58" t="s">
        <v>288</v>
      </c>
      <c r="L13" s="59" t="s">
        <v>336</v>
      </c>
      <c r="M13" s="59" t="s">
        <v>337</v>
      </c>
      <c r="N13" s="59">
        <v>1356</v>
      </c>
      <c r="O13" s="59">
        <v>441</v>
      </c>
      <c r="P13" s="59" t="s">
        <v>338</v>
      </c>
      <c r="Q13" s="59" t="s">
        <v>339</v>
      </c>
      <c r="R13" s="59" t="s">
        <v>340</v>
      </c>
      <c r="S13" s="60" t="s">
        <v>287</v>
      </c>
    </row>
    <row r="14" spans="1:19" ht="20.100000000000001" customHeight="1" x14ac:dyDescent="0.35">
      <c r="A14" s="56" t="s">
        <v>16</v>
      </c>
      <c r="B14" s="57" t="s">
        <v>17</v>
      </c>
      <c r="C14" s="57" t="s">
        <v>164</v>
      </c>
      <c r="D14" s="57" t="s">
        <v>165</v>
      </c>
      <c r="E14" s="57" t="s">
        <v>188</v>
      </c>
      <c r="F14" s="57">
        <v>2602064</v>
      </c>
      <c r="G14" s="58" t="s">
        <v>189</v>
      </c>
      <c r="H14" s="58" t="s">
        <v>166</v>
      </c>
      <c r="I14" s="58" t="s">
        <v>354</v>
      </c>
      <c r="J14" s="58" t="s">
        <v>191</v>
      </c>
      <c r="K14" s="58" t="s">
        <v>281</v>
      </c>
      <c r="L14" s="59" t="s">
        <v>355</v>
      </c>
      <c r="M14" s="59" t="s">
        <v>356</v>
      </c>
      <c r="N14" s="59">
        <v>34</v>
      </c>
      <c r="O14" s="59">
        <v>24</v>
      </c>
      <c r="P14" s="59" t="s">
        <v>357</v>
      </c>
      <c r="Q14" s="59" t="s">
        <v>358</v>
      </c>
      <c r="R14" s="59" t="s">
        <v>359</v>
      </c>
      <c r="S14" s="60" t="s">
        <v>360</v>
      </c>
    </row>
    <row r="15" spans="1:19" ht="20.100000000000001" customHeight="1" x14ac:dyDescent="0.35">
      <c r="A15" s="56" t="s">
        <v>16</v>
      </c>
      <c r="B15" s="57" t="s">
        <v>17</v>
      </c>
      <c r="C15" s="57" t="s">
        <v>164</v>
      </c>
      <c r="D15" s="57" t="s">
        <v>165</v>
      </c>
      <c r="E15" s="57" t="s">
        <v>188</v>
      </c>
      <c r="F15" s="57">
        <v>2602064</v>
      </c>
      <c r="G15" s="58" t="s">
        <v>189</v>
      </c>
      <c r="H15" s="58" t="s">
        <v>166</v>
      </c>
      <c r="I15" s="58" t="s">
        <v>354</v>
      </c>
      <c r="J15" s="58" t="s">
        <v>191</v>
      </c>
      <c r="K15" s="58" t="s">
        <v>288</v>
      </c>
      <c r="L15" s="59" t="s">
        <v>361</v>
      </c>
      <c r="M15" s="59" t="s">
        <v>362</v>
      </c>
      <c r="N15" s="59">
        <v>1456</v>
      </c>
      <c r="O15" s="59">
        <v>248</v>
      </c>
      <c r="P15" s="59" t="s">
        <v>363</v>
      </c>
      <c r="Q15" s="59" t="s">
        <v>364</v>
      </c>
      <c r="R15" s="59" t="s">
        <v>305</v>
      </c>
      <c r="S15" s="60" t="s">
        <v>365</v>
      </c>
    </row>
    <row r="16" spans="1:19" ht="20.100000000000001" customHeight="1" x14ac:dyDescent="0.35">
      <c r="A16" s="56" t="s">
        <v>16</v>
      </c>
      <c r="B16" s="57" t="s">
        <v>17</v>
      </c>
      <c r="C16" s="57" t="s">
        <v>173</v>
      </c>
      <c r="D16" s="57" t="s">
        <v>174</v>
      </c>
      <c r="E16" s="57" t="s">
        <v>188</v>
      </c>
      <c r="F16" s="57" t="s">
        <v>175</v>
      </c>
      <c r="G16" s="58" t="s">
        <v>161</v>
      </c>
      <c r="H16" s="58" t="s">
        <v>176</v>
      </c>
      <c r="I16" s="58" t="s">
        <v>341</v>
      </c>
      <c r="J16" s="58" t="s">
        <v>191</v>
      </c>
      <c r="K16" s="58" t="s">
        <v>281</v>
      </c>
      <c r="L16" s="59" t="s">
        <v>342</v>
      </c>
      <c r="M16" s="59" t="s">
        <v>343</v>
      </c>
      <c r="N16" s="59">
        <v>35</v>
      </c>
      <c r="O16" s="59">
        <v>27</v>
      </c>
      <c r="P16" s="59" t="s">
        <v>344</v>
      </c>
      <c r="Q16" s="59" t="s">
        <v>345</v>
      </c>
      <c r="R16" s="59" t="s">
        <v>346</v>
      </c>
      <c r="S16" s="60" t="s">
        <v>347</v>
      </c>
    </row>
    <row r="17" spans="1:19" ht="20.100000000000001" customHeight="1" x14ac:dyDescent="0.35">
      <c r="A17" s="56" t="s">
        <v>16</v>
      </c>
      <c r="B17" s="57" t="s">
        <v>17</v>
      </c>
      <c r="C17" s="57" t="s">
        <v>173</v>
      </c>
      <c r="D17" s="57" t="s">
        <v>174</v>
      </c>
      <c r="E17" s="57" t="s">
        <v>188</v>
      </c>
      <c r="F17" s="57" t="s">
        <v>175</v>
      </c>
      <c r="G17" s="58" t="s">
        <v>161</v>
      </c>
      <c r="H17" s="58" t="s">
        <v>176</v>
      </c>
      <c r="I17" s="58" t="s">
        <v>341</v>
      </c>
      <c r="J17" s="58" t="s">
        <v>191</v>
      </c>
      <c r="K17" s="58" t="s">
        <v>288</v>
      </c>
      <c r="L17" s="59" t="s">
        <v>348</v>
      </c>
      <c r="M17" s="59" t="s">
        <v>349</v>
      </c>
      <c r="N17" s="59">
        <v>731</v>
      </c>
      <c r="O17" s="59">
        <v>214</v>
      </c>
      <c r="P17" s="59" t="s">
        <v>350</v>
      </c>
      <c r="Q17" s="59" t="s">
        <v>351</v>
      </c>
      <c r="R17" s="59" t="s">
        <v>352</v>
      </c>
      <c r="S17" s="60" t="s">
        <v>353</v>
      </c>
    </row>
    <row r="18" spans="1:19" ht="20.100000000000001" customHeight="1" x14ac:dyDescent="0.35">
      <c r="A18" s="56" t="s">
        <v>16</v>
      </c>
      <c r="B18" s="57" t="s">
        <v>17</v>
      </c>
      <c r="C18" s="57" t="s">
        <v>154</v>
      </c>
      <c r="D18" s="57" t="s">
        <v>155</v>
      </c>
      <c r="E18" s="57" t="s">
        <v>188</v>
      </c>
      <c r="F18" s="57">
        <v>2603034</v>
      </c>
      <c r="G18" s="58" t="s">
        <v>197</v>
      </c>
      <c r="H18" s="58" t="s">
        <v>102</v>
      </c>
      <c r="I18" s="58" t="s">
        <v>366</v>
      </c>
      <c r="J18" s="58" t="s">
        <v>191</v>
      </c>
      <c r="K18" s="58" t="s">
        <v>281</v>
      </c>
      <c r="L18" s="59" t="s">
        <v>367</v>
      </c>
      <c r="M18" s="59" t="s">
        <v>325</v>
      </c>
      <c r="N18" s="59">
        <v>3</v>
      </c>
      <c r="O18" s="59">
        <v>1</v>
      </c>
      <c r="P18" s="59" t="s">
        <v>368</v>
      </c>
      <c r="Q18" s="59" t="s">
        <v>369</v>
      </c>
      <c r="R18" s="59" t="s">
        <v>370</v>
      </c>
      <c r="S18" s="60" t="s">
        <v>371</v>
      </c>
    </row>
    <row r="19" spans="1:19" ht="20.100000000000001" customHeight="1" x14ac:dyDescent="0.35">
      <c r="A19" s="56" t="s">
        <v>16</v>
      </c>
      <c r="B19" s="57" t="s">
        <v>17</v>
      </c>
      <c r="C19" s="57" t="s">
        <v>154</v>
      </c>
      <c r="D19" s="57" t="s">
        <v>155</v>
      </c>
      <c r="E19" s="57" t="s">
        <v>188</v>
      </c>
      <c r="F19" s="57">
        <v>2603034</v>
      </c>
      <c r="G19" s="58" t="s">
        <v>197</v>
      </c>
      <c r="H19" s="58" t="s">
        <v>102</v>
      </c>
      <c r="I19" s="58" t="s">
        <v>366</v>
      </c>
      <c r="J19" s="58" t="s">
        <v>191</v>
      </c>
      <c r="K19" s="58" t="s">
        <v>288</v>
      </c>
      <c r="L19" s="59" t="s">
        <v>372</v>
      </c>
      <c r="M19" s="59" t="s">
        <v>373</v>
      </c>
      <c r="N19" s="59">
        <v>1550</v>
      </c>
      <c r="O19" s="59">
        <v>378</v>
      </c>
      <c r="P19" s="59" t="s">
        <v>374</v>
      </c>
      <c r="Q19" s="59" t="s">
        <v>375</v>
      </c>
      <c r="R19" s="59" t="s">
        <v>305</v>
      </c>
      <c r="S19" s="60" t="s">
        <v>376</v>
      </c>
    </row>
    <row r="20" spans="1:19" ht="20.100000000000001" customHeight="1" x14ac:dyDescent="0.35">
      <c r="A20" s="56" t="s">
        <v>16</v>
      </c>
      <c r="B20" s="57" t="s">
        <v>17</v>
      </c>
      <c r="C20" s="57" t="s">
        <v>100</v>
      </c>
      <c r="D20" s="57" t="s">
        <v>101</v>
      </c>
      <c r="E20" s="57" t="s">
        <v>37</v>
      </c>
      <c r="F20" s="57">
        <v>2603034</v>
      </c>
      <c r="G20" s="58" t="s">
        <v>197</v>
      </c>
      <c r="H20" s="58" t="s">
        <v>102</v>
      </c>
      <c r="I20" s="58" t="s">
        <v>366</v>
      </c>
      <c r="J20" s="58" t="s">
        <v>191</v>
      </c>
      <c r="K20" s="58" t="s">
        <v>288</v>
      </c>
      <c r="L20" s="59" t="s">
        <v>377</v>
      </c>
      <c r="M20" s="59" t="s">
        <v>378</v>
      </c>
      <c r="N20" s="59">
        <v>1340</v>
      </c>
      <c r="O20" s="59">
        <v>253</v>
      </c>
      <c r="P20" s="59" t="s">
        <v>379</v>
      </c>
      <c r="Q20" s="59" t="s">
        <v>380</v>
      </c>
      <c r="R20" s="59" t="s">
        <v>347</v>
      </c>
      <c r="S20" s="60" t="s">
        <v>381</v>
      </c>
    </row>
    <row r="21" spans="1:19" ht="20.100000000000001" customHeight="1" x14ac:dyDescent="0.35">
      <c r="A21" s="56" t="s">
        <v>16</v>
      </c>
      <c r="B21" s="57" t="s">
        <v>17</v>
      </c>
      <c r="C21" s="57" t="s">
        <v>95</v>
      </c>
      <c r="D21" s="57" t="s">
        <v>96</v>
      </c>
      <c r="E21" s="57" t="s">
        <v>188</v>
      </c>
      <c r="F21" s="57" t="s">
        <v>97</v>
      </c>
      <c r="G21" s="58" t="s">
        <v>32</v>
      </c>
      <c r="H21" s="58" t="s">
        <v>98</v>
      </c>
      <c r="I21" s="58" t="s">
        <v>382</v>
      </c>
      <c r="J21" s="58" t="s">
        <v>191</v>
      </c>
      <c r="K21" s="58" t="s">
        <v>281</v>
      </c>
      <c r="L21" s="59" t="s">
        <v>383</v>
      </c>
      <c r="M21" s="59" t="s">
        <v>384</v>
      </c>
      <c r="N21" s="59">
        <v>343</v>
      </c>
      <c r="O21" s="59">
        <v>156</v>
      </c>
      <c r="P21" s="59" t="s">
        <v>385</v>
      </c>
      <c r="Q21" s="59" t="s">
        <v>386</v>
      </c>
      <c r="R21" s="59" t="s">
        <v>387</v>
      </c>
      <c r="S21" s="60" t="s">
        <v>388</v>
      </c>
    </row>
    <row r="22" spans="1:19" ht="20.100000000000001" customHeight="1" x14ac:dyDescent="0.35">
      <c r="A22" s="56" t="s">
        <v>16</v>
      </c>
      <c r="B22" s="57" t="s">
        <v>17</v>
      </c>
      <c r="C22" s="57" t="s">
        <v>95</v>
      </c>
      <c r="D22" s="57" t="s">
        <v>96</v>
      </c>
      <c r="E22" s="57" t="s">
        <v>188</v>
      </c>
      <c r="F22" s="57" t="s">
        <v>97</v>
      </c>
      <c r="G22" s="58" t="s">
        <v>32</v>
      </c>
      <c r="H22" s="58" t="s">
        <v>98</v>
      </c>
      <c r="I22" s="58" t="s">
        <v>382</v>
      </c>
      <c r="J22" s="58" t="s">
        <v>191</v>
      </c>
      <c r="K22" s="58" t="s">
        <v>288</v>
      </c>
      <c r="L22" s="59" t="s">
        <v>389</v>
      </c>
      <c r="M22" s="59" t="s">
        <v>390</v>
      </c>
      <c r="N22" s="59">
        <v>2042</v>
      </c>
      <c r="O22" s="59">
        <v>600</v>
      </c>
      <c r="P22" s="59" t="s">
        <v>391</v>
      </c>
      <c r="Q22" s="59" t="s">
        <v>392</v>
      </c>
      <c r="R22" s="59" t="s">
        <v>393</v>
      </c>
      <c r="S22" s="60" t="s">
        <v>394</v>
      </c>
    </row>
    <row r="23" spans="1:19" ht="20.100000000000001" customHeight="1" x14ac:dyDescent="0.35">
      <c r="A23" s="56" t="s">
        <v>16</v>
      </c>
      <c r="B23" s="57" t="s">
        <v>17</v>
      </c>
      <c r="C23" s="57" t="s">
        <v>57</v>
      </c>
      <c r="D23" s="57" t="s">
        <v>58</v>
      </c>
      <c r="E23" s="57" t="s">
        <v>188</v>
      </c>
      <c r="F23" s="57" t="s">
        <v>59</v>
      </c>
      <c r="G23" s="58" t="s">
        <v>32</v>
      </c>
      <c r="H23" s="58" t="s">
        <v>60</v>
      </c>
      <c r="I23" s="58" t="s">
        <v>395</v>
      </c>
      <c r="J23" s="58" t="s">
        <v>191</v>
      </c>
      <c r="K23" s="58" t="s">
        <v>281</v>
      </c>
      <c r="L23" s="59" t="s">
        <v>396</v>
      </c>
      <c r="M23" s="59" t="s">
        <v>397</v>
      </c>
      <c r="N23" s="59">
        <v>53</v>
      </c>
      <c r="O23" s="59">
        <v>33</v>
      </c>
      <c r="P23" s="59" t="s">
        <v>398</v>
      </c>
      <c r="Q23" s="59" t="s">
        <v>399</v>
      </c>
      <c r="R23" s="59" t="s">
        <v>400</v>
      </c>
      <c r="S23" s="60" t="s">
        <v>401</v>
      </c>
    </row>
    <row r="24" spans="1:19" ht="20.100000000000001" customHeight="1" x14ac:dyDescent="0.35">
      <c r="A24" s="56" t="s">
        <v>16</v>
      </c>
      <c r="B24" s="57" t="s">
        <v>17</v>
      </c>
      <c r="C24" s="57" t="s">
        <v>57</v>
      </c>
      <c r="D24" s="57" t="s">
        <v>58</v>
      </c>
      <c r="E24" s="57" t="s">
        <v>188</v>
      </c>
      <c r="F24" s="57" t="s">
        <v>59</v>
      </c>
      <c r="G24" s="58" t="s">
        <v>32</v>
      </c>
      <c r="H24" s="58" t="s">
        <v>60</v>
      </c>
      <c r="I24" s="58" t="s">
        <v>395</v>
      </c>
      <c r="J24" s="58" t="s">
        <v>191</v>
      </c>
      <c r="K24" s="58" t="s">
        <v>288</v>
      </c>
      <c r="L24" s="59" t="s">
        <v>402</v>
      </c>
      <c r="M24" s="59" t="s">
        <v>403</v>
      </c>
      <c r="N24" s="59">
        <v>1766</v>
      </c>
      <c r="O24" s="59">
        <v>331</v>
      </c>
      <c r="P24" s="59" t="s">
        <v>404</v>
      </c>
      <c r="Q24" s="59" t="s">
        <v>405</v>
      </c>
      <c r="R24" s="59" t="s">
        <v>406</v>
      </c>
      <c r="S24" s="60" t="s">
        <v>299</v>
      </c>
    </row>
    <row r="25" spans="1:19" ht="20.100000000000001" customHeight="1" x14ac:dyDescent="0.35">
      <c r="A25" s="56" t="s">
        <v>16</v>
      </c>
      <c r="B25" s="57" t="s">
        <v>17</v>
      </c>
      <c r="C25" s="57" t="s">
        <v>89</v>
      </c>
      <c r="D25" s="57" t="s">
        <v>90</v>
      </c>
      <c r="E25" s="57" t="s">
        <v>188</v>
      </c>
      <c r="F25" s="57" t="s">
        <v>31</v>
      </c>
      <c r="G25" s="58" t="s">
        <v>32</v>
      </c>
      <c r="H25" s="58" t="s">
        <v>32</v>
      </c>
      <c r="I25" s="58" t="s">
        <v>760</v>
      </c>
      <c r="J25" s="58" t="s">
        <v>191</v>
      </c>
      <c r="K25" s="58" t="s">
        <v>281</v>
      </c>
      <c r="L25" s="59" t="s">
        <v>761</v>
      </c>
      <c r="M25" s="59" t="s">
        <v>762</v>
      </c>
      <c r="N25" s="59">
        <v>2164</v>
      </c>
      <c r="O25" s="59">
        <v>484</v>
      </c>
      <c r="P25" s="59" t="s">
        <v>763</v>
      </c>
      <c r="Q25" s="59" t="s">
        <v>764</v>
      </c>
      <c r="R25" s="59" t="s">
        <v>765</v>
      </c>
      <c r="S25" s="60" t="s">
        <v>287</v>
      </c>
    </row>
    <row r="26" spans="1:19" ht="20.100000000000001" customHeight="1" x14ac:dyDescent="0.35">
      <c r="A26" s="56" t="s">
        <v>16</v>
      </c>
      <c r="B26" s="57" t="s">
        <v>17</v>
      </c>
      <c r="C26" s="57" t="s">
        <v>89</v>
      </c>
      <c r="D26" s="57" t="s">
        <v>90</v>
      </c>
      <c r="E26" s="57" t="s">
        <v>188</v>
      </c>
      <c r="F26" s="57" t="s">
        <v>31</v>
      </c>
      <c r="G26" s="58" t="s">
        <v>32</v>
      </c>
      <c r="H26" s="58" t="s">
        <v>32</v>
      </c>
      <c r="I26" s="58" t="s">
        <v>760</v>
      </c>
      <c r="J26" s="58" t="s">
        <v>191</v>
      </c>
      <c r="K26" s="58" t="s">
        <v>288</v>
      </c>
      <c r="L26" s="59" t="s">
        <v>766</v>
      </c>
      <c r="M26" s="59" t="s">
        <v>767</v>
      </c>
      <c r="N26" s="59">
        <v>910</v>
      </c>
      <c r="O26" s="59">
        <v>452</v>
      </c>
      <c r="P26" s="59" t="s">
        <v>768</v>
      </c>
      <c r="Q26" s="59" t="s">
        <v>769</v>
      </c>
      <c r="R26" s="59" t="s">
        <v>770</v>
      </c>
      <c r="S26" s="60" t="s">
        <v>294</v>
      </c>
    </row>
    <row r="27" spans="1:19" ht="20.100000000000001" customHeight="1" x14ac:dyDescent="0.35">
      <c r="A27" s="56" t="s">
        <v>16</v>
      </c>
      <c r="B27" s="57" t="s">
        <v>17</v>
      </c>
      <c r="C27" s="57" t="s">
        <v>113</v>
      </c>
      <c r="D27" s="57" t="s">
        <v>114</v>
      </c>
      <c r="E27" s="57" t="s">
        <v>188</v>
      </c>
      <c r="F27" s="57" t="s">
        <v>31</v>
      </c>
      <c r="G27" s="58" t="s">
        <v>32</v>
      </c>
      <c r="H27" s="58" t="s">
        <v>32</v>
      </c>
      <c r="I27" s="58" t="s">
        <v>1207</v>
      </c>
      <c r="J27" s="58" t="s">
        <v>191</v>
      </c>
      <c r="K27" s="58" t="s">
        <v>281</v>
      </c>
      <c r="L27" s="59" t="s">
        <v>716</v>
      </c>
      <c r="M27" s="59" t="s">
        <v>717</v>
      </c>
      <c r="N27" s="59">
        <v>2751</v>
      </c>
      <c r="O27" s="59">
        <v>640</v>
      </c>
      <c r="P27" s="59" t="s">
        <v>718</v>
      </c>
      <c r="Q27" s="59" t="s">
        <v>719</v>
      </c>
      <c r="R27" s="59" t="s">
        <v>720</v>
      </c>
      <c r="S27" s="60" t="s">
        <v>293</v>
      </c>
    </row>
    <row r="28" spans="1:19" ht="20.100000000000001" customHeight="1" x14ac:dyDescent="0.35">
      <c r="A28" s="56" t="s">
        <v>16</v>
      </c>
      <c r="B28" s="57" t="s">
        <v>17</v>
      </c>
      <c r="C28" s="57" t="s">
        <v>113</v>
      </c>
      <c r="D28" s="57" t="s">
        <v>114</v>
      </c>
      <c r="E28" s="57" t="s">
        <v>188</v>
      </c>
      <c r="F28" s="57" t="s">
        <v>31</v>
      </c>
      <c r="G28" s="58" t="s">
        <v>32</v>
      </c>
      <c r="H28" s="58" t="s">
        <v>32</v>
      </c>
      <c r="I28" s="58" t="s">
        <v>1207</v>
      </c>
      <c r="J28" s="58" t="s">
        <v>191</v>
      </c>
      <c r="K28" s="58" t="s">
        <v>288</v>
      </c>
      <c r="L28" s="59" t="s">
        <v>721</v>
      </c>
      <c r="M28" s="59" t="s">
        <v>722</v>
      </c>
      <c r="N28" s="59">
        <v>720</v>
      </c>
      <c r="O28" s="59">
        <v>448</v>
      </c>
      <c r="P28" s="59" t="s">
        <v>723</v>
      </c>
      <c r="Q28" s="59" t="s">
        <v>724</v>
      </c>
      <c r="R28" s="59" t="s">
        <v>725</v>
      </c>
      <c r="S28" s="60" t="s">
        <v>726</v>
      </c>
    </row>
    <row r="29" spans="1:19" ht="20.100000000000001" customHeight="1" x14ac:dyDescent="0.35">
      <c r="A29" s="56" t="s">
        <v>16</v>
      </c>
      <c r="B29" s="57" t="s">
        <v>17</v>
      </c>
      <c r="C29" s="57" t="s">
        <v>115</v>
      </c>
      <c r="D29" s="57" t="s">
        <v>116</v>
      </c>
      <c r="E29" s="57" t="s">
        <v>188</v>
      </c>
      <c r="F29" s="57" t="s">
        <v>31</v>
      </c>
      <c r="G29" s="58" t="s">
        <v>32</v>
      </c>
      <c r="H29" s="58" t="s">
        <v>32</v>
      </c>
      <c r="I29" s="58" t="s">
        <v>1207</v>
      </c>
      <c r="J29" s="58" t="s">
        <v>191</v>
      </c>
      <c r="K29" s="58" t="s">
        <v>281</v>
      </c>
      <c r="L29" s="59" t="s">
        <v>727</v>
      </c>
      <c r="M29" s="59" t="s">
        <v>728</v>
      </c>
      <c r="N29" s="59">
        <v>2742</v>
      </c>
      <c r="O29" s="59">
        <v>554</v>
      </c>
      <c r="P29" s="59" t="s">
        <v>729</v>
      </c>
      <c r="Q29" s="59" t="s">
        <v>730</v>
      </c>
      <c r="R29" s="59" t="s">
        <v>521</v>
      </c>
      <c r="S29" s="60" t="s">
        <v>317</v>
      </c>
    </row>
    <row r="30" spans="1:19" ht="20.100000000000001" customHeight="1" x14ac:dyDescent="0.35">
      <c r="A30" s="56" t="s">
        <v>16</v>
      </c>
      <c r="B30" s="57" t="s">
        <v>17</v>
      </c>
      <c r="C30" s="57" t="s">
        <v>115</v>
      </c>
      <c r="D30" s="57" t="s">
        <v>116</v>
      </c>
      <c r="E30" s="57" t="s">
        <v>188</v>
      </c>
      <c r="F30" s="57" t="s">
        <v>31</v>
      </c>
      <c r="G30" s="58" t="s">
        <v>32</v>
      </c>
      <c r="H30" s="58" t="s">
        <v>32</v>
      </c>
      <c r="I30" s="58" t="s">
        <v>1207</v>
      </c>
      <c r="J30" s="58" t="s">
        <v>191</v>
      </c>
      <c r="K30" s="58" t="s">
        <v>288</v>
      </c>
      <c r="L30" s="59" t="s">
        <v>731</v>
      </c>
      <c r="M30" s="59" t="s">
        <v>732</v>
      </c>
      <c r="N30" s="59">
        <v>681</v>
      </c>
      <c r="O30" s="59">
        <v>405</v>
      </c>
      <c r="P30" s="59" t="s">
        <v>733</v>
      </c>
      <c r="Q30" s="59" t="s">
        <v>734</v>
      </c>
      <c r="R30" s="59" t="s">
        <v>359</v>
      </c>
      <c r="S30" s="60" t="s">
        <v>381</v>
      </c>
    </row>
    <row r="31" spans="1:19" ht="20.100000000000001" customHeight="1" x14ac:dyDescent="0.35">
      <c r="A31" s="56" t="s">
        <v>16</v>
      </c>
      <c r="B31" s="57" t="s">
        <v>17</v>
      </c>
      <c r="C31" s="57" t="s">
        <v>119</v>
      </c>
      <c r="D31" s="57" t="s">
        <v>120</v>
      </c>
      <c r="E31" s="57" t="s">
        <v>188</v>
      </c>
      <c r="F31" s="57" t="s">
        <v>31</v>
      </c>
      <c r="G31" s="58" t="s">
        <v>32</v>
      </c>
      <c r="H31" s="58" t="s">
        <v>32</v>
      </c>
      <c r="I31" s="58" t="s">
        <v>1207</v>
      </c>
      <c r="J31" s="58" t="s">
        <v>191</v>
      </c>
      <c r="K31" s="58" t="s">
        <v>281</v>
      </c>
      <c r="L31" s="59" t="s">
        <v>735</v>
      </c>
      <c r="M31" s="59" t="s">
        <v>736</v>
      </c>
      <c r="N31" s="59">
        <v>2769</v>
      </c>
      <c r="O31" s="59">
        <v>476</v>
      </c>
      <c r="P31" s="59" t="s">
        <v>737</v>
      </c>
      <c r="Q31" s="59" t="s">
        <v>738</v>
      </c>
      <c r="R31" s="59" t="s">
        <v>739</v>
      </c>
      <c r="S31" s="60" t="s">
        <v>287</v>
      </c>
    </row>
    <row r="32" spans="1:19" ht="20.100000000000001" customHeight="1" x14ac:dyDescent="0.35">
      <c r="A32" s="56" t="s">
        <v>16</v>
      </c>
      <c r="B32" s="57" t="s">
        <v>17</v>
      </c>
      <c r="C32" s="57" t="s">
        <v>119</v>
      </c>
      <c r="D32" s="57" t="s">
        <v>120</v>
      </c>
      <c r="E32" s="57" t="s">
        <v>188</v>
      </c>
      <c r="F32" s="57" t="s">
        <v>31</v>
      </c>
      <c r="G32" s="58" t="s">
        <v>32</v>
      </c>
      <c r="H32" s="58" t="s">
        <v>32</v>
      </c>
      <c r="I32" s="58" t="s">
        <v>1207</v>
      </c>
      <c r="J32" s="58" t="s">
        <v>191</v>
      </c>
      <c r="K32" s="58" t="s">
        <v>288</v>
      </c>
      <c r="L32" s="59" t="s">
        <v>740</v>
      </c>
      <c r="M32" s="59" t="s">
        <v>741</v>
      </c>
      <c r="N32" s="59">
        <v>738</v>
      </c>
      <c r="O32" s="59">
        <v>371</v>
      </c>
      <c r="P32" s="59" t="s">
        <v>504</v>
      </c>
      <c r="Q32" s="59" t="s">
        <v>742</v>
      </c>
      <c r="R32" s="59" t="s">
        <v>467</v>
      </c>
      <c r="S32" s="60" t="s">
        <v>329</v>
      </c>
    </row>
    <row r="33" spans="1:19" ht="20.100000000000001" customHeight="1" x14ac:dyDescent="0.35">
      <c r="A33" s="56" t="s">
        <v>16</v>
      </c>
      <c r="B33" s="57" t="s">
        <v>17</v>
      </c>
      <c r="C33" s="57" t="s">
        <v>28</v>
      </c>
      <c r="D33" s="57" t="s">
        <v>29</v>
      </c>
      <c r="E33" s="57" t="s">
        <v>188</v>
      </c>
      <c r="F33" s="57" t="s">
        <v>31</v>
      </c>
      <c r="G33" s="58" t="s">
        <v>32</v>
      </c>
      <c r="H33" s="58" t="s">
        <v>32</v>
      </c>
      <c r="I33" s="58" t="s">
        <v>1207</v>
      </c>
      <c r="J33" s="58" t="s">
        <v>191</v>
      </c>
      <c r="K33" s="58" t="s">
        <v>281</v>
      </c>
      <c r="L33" s="59" t="s">
        <v>743</v>
      </c>
      <c r="M33" s="59" t="s">
        <v>744</v>
      </c>
      <c r="N33" s="59">
        <v>2736</v>
      </c>
      <c r="O33" s="59">
        <v>482</v>
      </c>
      <c r="P33" s="59" t="s">
        <v>745</v>
      </c>
      <c r="Q33" s="59" t="s">
        <v>746</v>
      </c>
      <c r="R33" s="59" t="s">
        <v>376</v>
      </c>
      <c r="S33" s="60" t="s">
        <v>304</v>
      </c>
    </row>
    <row r="34" spans="1:19" ht="20.100000000000001" customHeight="1" x14ac:dyDescent="0.35">
      <c r="A34" s="56" t="s">
        <v>16</v>
      </c>
      <c r="B34" s="57" t="s">
        <v>17</v>
      </c>
      <c r="C34" s="57" t="s">
        <v>28</v>
      </c>
      <c r="D34" s="57" t="s">
        <v>29</v>
      </c>
      <c r="E34" s="57" t="s">
        <v>188</v>
      </c>
      <c r="F34" s="57" t="s">
        <v>31</v>
      </c>
      <c r="G34" s="58" t="s">
        <v>32</v>
      </c>
      <c r="H34" s="58" t="s">
        <v>32</v>
      </c>
      <c r="I34" s="58" t="s">
        <v>1207</v>
      </c>
      <c r="J34" s="58" t="s">
        <v>191</v>
      </c>
      <c r="K34" s="58" t="s">
        <v>288</v>
      </c>
      <c r="L34" s="59" t="s">
        <v>747</v>
      </c>
      <c r="M34" s="59" t="s">
        <v>748</v>
      </c>
      <c r="N34" s="59">
        <v>786</v>
      </c>
      <c r="O34" s="59">
        <v>413</v>
      </c>
      <c r="P34" s="59" t="s">
        <v>749</v>
      </c>
      <c r="Q34" s="59" t="s">
        <v>750</v>
      </c>
      <c r="R34" s="59" t="s">
        <v>652</v>
      </c>
      <c r="S34" s="60" t="s">
        <v>347</v>
      </c>
    </row>
    <row r="35" spans="1:19" ht="20.100000000000001" customHeight="1" x14ac:dyDescent="0.35">
      <c r="A35" s="56" t="s">
        <v>16</v>
      </c>
      <c r="B35" s="57" t="s">
        <v>17</v>
      </c>
      <c r="C35" s="57" t="s">
        <v>111</v>
      </c>
      <c r="D35" s="57" t="s">
        <v>112</v>
      </c>
      <c r="E35" s="57" t="s">
        <v>37</v>
      </c>
      <c r="F35" s="57" t="s">
        <v>31</v>
      </c>
      <c r="G35" s="58" t="s">
        <v>32</v>
      </c>
      <c r="H35" s="58" t="s">
        <v>32</v>
      </c>
      <c r="I35" s="58" t="s">
        <v>1207</v>
      </c>
      <c r="J35" s="58" t="s">
        <v>191</v>
      </c>
      <c r="K35" s="58" t="s">
        <v>281</v>
      </c>
      <c r="L35" s="59" t="s">
        <v>786</v>
      </c>
      <c r="M35" s="59" t="s">
        <v>378</v>
      </c>
      <c r="N35" s="59">
        <v>1339</v>
      </c>
      <c r="O35" s="59">
        <v>83</v>
      </c>
      <c r="P35" s="59" t="s">
        <v>787</v>
      </c>
      <c r="Q35" s="59" t="s">
        <v>788</v>
      </c>
      <c r="R35" s="59" t="s">
        <v>789</v>
      </c>
      <c r="S35" s="60" t="s">
        <v>401</v>
      </c>
    </row>
    <row r="36" spans="1:19" ht="20.100000000000001" customHeight="1" x14ac:dyDescent="0.35">
      <c r="A36" s="56" t="s">
        <v>16</v>
      </c>
      <c r="B36" s="57" t="s">
        <v>17</v>
      </c>
      <c r="C36" s="57" t="s">
        <v>111</v>
      </c>
      <c r="D36" s="57" t="s">
        <v>112</v>
      </c>
      <c r="E36" s="57" t="s">
        <v>37</v>
      </c>
      <c r="F36" s="57" t="s">
        <v>31</v>
      </c>
      <c r="G36" s="58" t="s">
        <v>32</v>
      </c>
      <c r="H36" s="58" t="s">
        <v>32</v>
      </c>
      <c r="I36" s="58" t="s">
        <v>1207</v>
      </c>
      <c r="J36" s="58" t="s">
        <v>191</v>
      </c>
      <c r="K36" s="58" t="s">
        <v>288</v>
      </c>
      <c r="L36" s="59" t="s">
        <v>790</v>
      </c>
      <c r="M36" s="59" t="s">
        <v>791</v>
      </c>
      <c r="N36" s="59">
        <v>374</v>
      </c>
      <c r="O36" s="59">
        <v>78</v>
      </c>
      <c r="P36" s="59" t="s">
        <v>792</v>
      </c>
      <c r="Q36" s="59" t="s">
        <v>793</v>
      </c>
      <c r="R36" s="59" t="s">
        <v>794</v>
      </c>
      <c r="S36" s="60" t="s">
        <v>401</v>
      </c>
    </row>
    <row r="37" spans="1:19" ht="20.100000000000001" customHeight="1" x14ac:dyDescent="0.35">
      <c r="A37" s="56" t="s">
        <v>16</v>
      </c>
      <c r="B37" s="57" t="s">
        <v>17</v>
      </c>
      <c r="C37" s="57" t="s">
        <v>40</v>
      </c>
      <c r="D37" s="57" t="s">
        <v>41</v>
      </c>
      <c r="E37" s="57" t="s">
        <v>188</v>
      </c>
      <c r="F37" s="57" t="s">
        <v>31</v>
      </c>
      <c r="G37" s="58" t="s">
        <v>32</v>
      </c>
      <c r="H37" s="58" t="s">
        <v>32</v>
      </c>
      <c r="I37" s="58" t="s">
        <v>751</v>
      </c>
      <c r="J37" s="58" t="s">
        <v>191</v>
      </c>
      <c r="K37" s="58" t="s">
        <v>281</v>
      </c>
      <c r="L37" s="59" t="s">
        <v>752</v>
      </c>
      <c r="M37" s="59" t="s">
        <v>753</v>
      </c>
      <c r="N37" s="59">
        <v>2707</v>
      </c>
      <c r="O37" s="59">
        <v>575</v>
      </c>
      <c r="P37" s="59" t="s">
        <v>754</v>
      </c>
      <c r="Q37" s="59" t="s">
        <v>755</v>
      </c>
      <c r="R37" s="59" t="s">
        <v>494</v>
      </c>
      <c r="S37" s="60" t="s">
        <v>340</v>
      </c>
    </row>
    <row r="38" spans="1:19" ht="20.100000000000001" customHeight="1" x14ac:dyDescent="0.35">
      <c r="A38" s="56" t="s">
        <v>16</v>
      </c>
      <c r="B38" s="57" t="s">
        <v>17</v>
      </c>
      <c r="C38" s="57" t="s">
        <v>40</v>
      </c>
      <c r="D38" s="57" t="s">
        <v>41</v>
      </c>
      <c r="E38" s="57" t="s">
        <v>188</v>
      </c>
      <c r="F38" s="57" t="s">
        <v>31</v>
      </c>
      <c r="G38" s="58" t="s">
        <v>32</v>
      </c>
      <c r="H38" s="58" t="s">
        <v>32</v>
      </c>
      <c r="I38" s="58" t="s">
        <v>751</v>
      </c>
      <c r="J38" s="58" t="s">
        <v>191</v>
      </c>
      <c r="K38" s="58" t="s">
        <v>288</v>
      </c>
      <c r="L38" s="59" t="s">
        <v>756</v>
      </c>
      <c r="M38" s="59" t="s">
        <v>757</v>
      </c>
      <c r="N38" s="59">
        <v>883</v>
      </c>
      <c r="O38" s="59">
        <v>492</v>
      </c>
      <c r="P38" s="59" t="s">
        <v>758</v>
      </c>
      <c r="Q38" s="59" t="s">
        <v>759</v>
      </c>
      <c r="R38" s="59" t="s">
        <v>645</v>
      </c>
      <c r="S38" s="60" t="s">
        <v>305</v>
      </c>
    </row>
    <row r="39" spans="1:19" ht="20.100000000000001" customHeight="1" x14ac:dyDescent="0.35">
      <c r="A39" s="56" t="s">
        <v>16</v>
      </c>
      <c r="B39" s="57" t="s">
        <v>17</v>
      </c>
      <c r="C39" s="57" t="s">
        <v>169</v>
      </c>
      <c r="D39" s="57" t="s">
        <v>170</v>
      </c>
      <c r="E39" s="57" t="s">
        <v>188</v>
      </c>
      <c r="F39" s="57" t="s">
        <v>31</v>
      </c>
      <c r="G39" s="58" t="s">
        <v>32</v>
      </c>
      <c r="H39" s="58" t="s">
        <v>32</v>
      </c>
      <c r="I39" s="58" t="s">
        <v>751</v>
      </c>
      <c r="J39" s="58" t="s">
        <v>191</v>
      </c>
      <c r="K39" s="58" t="s">
        <v>281</v>
      </c>
      <c r="L39" s="59" t="s">
        <v>546</v>
      </c>
      <c r="M39" s="59" t="s">
        <v>771</v>
      </c>
      <c r="N39" s="59">
        <v>2718</v>
      </c>
      <c r="O39" s="59">
        <v>548</v>
      </c>
      <c r="P39" s="59" t="s">
        <v>772</v>
      </c>
      <c r="Q39" s="59" t="s">
        <v>773</v>
      </c>
      <c r="R39" s="59" t="s">
        <v>484</v>
      </c>
      <c r="S39" s="60" t="s">
        <v>774</v>
      </c>
    </row>
    <row r="40" spans="1:19" ht="20.100000000000001" customHeight="1" x14ac:dyDescent="0.35">
      <c r="A40" s="56" t="s">
        <v>16</v>
      </c>
      <c r="B40" s="57" t="s">
        <v>17</v>
      </c>
      <c r="C40" s="57" t="s">
        <v>169</v>
      </c>
      <c r="D40" s="57" t="s">
        <v>170</v>
      </c>
      <c r="E40" s="57" t="s">
        <v>188</v>
      </c>
      <c r="F40" s="57" t="s">
        <v>31</v>
      </c>
      <c r="G40" s="58" t="s">
        <v>32</v>
      </c>
      <c r="H40" s="58" t="s">
        <v>32</v>
      </c>
      <c r="I40" s="58" t="s">
        <v>751</v>
      </c>
      <c r="J40" s="58" t="s">
        <v>191</v>
      </c>
      <c r="K40" s="58" t="s">
        <v>288</v>
      </c>
      <c r="L40" s="59" t="s">
        <v>775</v>
      </c>
      <c r="M40" s="59" t="s">
        <v>776</v>
      </c>
      <c r="N40" s="59">
        <v>887</v>
      </c>
      <c r="O40" s="59">
        <v>479</v>
      </c>
      <c r="P40" s="59" t="s">
        <v>777</v>
      </c>
      <c r="Q40" s="59" t="s">
        <v>778</v>
      </c>
      <c r="R40" s="59" t="s">
        <v>381</v>
      </c>
      <c r="S40" s="60" t="s">
        <v>774</v>
      </c>
    </row>
    <row r="41" spans="1:19" ht="20.100000000000001" customHeight="1" x14ac:dyDescent="0.35">
      <c r="A41" s="56" t="s">
        <v>16</v>
      </c>
      <c r="B41" s="57" t="s">
        <v>17</v>
      </c>
      <c r="C41" s="57" t="s">
        <v>171</v>
      </c>
      <c r="D41" s="57" t="s">
        <v>172</v>
      </c>
      <c r="E41" s="57" t="s">
        <v>188</v>
      </c>
      <c r="F41" s="57" t="s">
        <v>31</v>
      </c>
      <c r="G41" s="58" t="s">
        <v>32</v>
      </c>
      <c r="H41" s="58" t="s">
        <v>32</v>
      </c>
      <c r="I41" s="58" t="s">
        <v>751</v>
      </c>
      <c r="J41" s="58" t="s">
        <v>191</v>
      </c>
      <c r="K41" s="58" t="s">
        <v>281</v>
      </c>
      <c r="L41" s="59" t="s">
        <v>779</v>
      </c>
      <c r="M41" s="59" t="s">
        <v>729</v>
      </c>
      <c r="N41" s="59">
        <v>1567</v>
      </c>
      <c r="O41" s="59">
        <v>355</v>
      </c>
      <c r="P41" s="59" t="s">
        <v>780</v>
      </c>
      <c r="Q41" s="59" t="s">
        <v>781</v>
      </c>
      <c r="R41" s="59" t="s">
        <v>381</v>
      </c>
      <c r="S41" s="60" t="s">
        <v>640</v>
      </c>
    </row>
    <row r="42" spans="1:19" ht="20.100000000000001" customHeight="1" x14ac:dyDescent="0.35">
      <c r="A42" s="56" t="s">
        <v>16</v>
      </c>
      <c r="B42" s="57" t="s">
        <v>17</v>
      </c>
      <c r="C42" s="57" t="s">
        <v>171</v>
      </c>
      <c r="D42" s="57" t="s">
        <v>172</v>
      </c>
      <c r="E42" s="57" t="s">
        <v>188</v>
      </c>
      <c r="F42" s="57" t="s">
        <v>31</v>
      </c>
      <c r="G42" s="58" t="s">
        <v>32</v>
      </c>
      <c r="H42" s="58" t="s">
        <v>32</v>
      </c>
      <c r="I42" s="58" t="s">
        <v>751</v>
      </c>
      <c r="J42" s="58" t="s">
        <v>191</v>
      </c>
      <c r="K42" s="58" t="s">
        <v>288</v>
      </c>
      <c r="L42" s="59" t="s">
        <v>782</v>
      </c>
      <c r="M42" s="59" t="s">
        <v>783</v>
      </c>
      <c r="N42" s="59">
        <v>515</v>
      </c>
      <c r="O42" s="59">
        <v>301</v>
      </c>
      <c r="P42" s="59" t="s">
        <v>784</v>
      </c>
      <c r="Q42" s="59" t="s">
        <v>785</v>
      </c>
      <c r="R42" s="59" t="s">
        <v>323</v>
      </c>
      <c r="S42" s="60" t="s">
        <v>305</v>
      </c>
    </row>
    <row r="43" spans="1:19" ht="20.100000000000001" customHeight="1" x14ac:dyDescent="0.35">
      <c r="A43" s="56" t="s">
        <v>16</v>
      </c>
      <c r="B43" s="57" t="s">
        <v>17</v>
      </c>
      <c r="C43" s="57" t="s">
        <v>45</v>
      </c>
      <c r="D43" s="57" t="s">
        <v>46</v>
      </c>
      <c r="E43" s="57" t="s">
        <v>188</v>
      </c>
      <c r="F43" s="57">
        <v>2604084</v>
      </c>
      <c r="G43" s="58" t="s">
        <v>32</v>
      </c>
      <c r="H43" s="58" t="s">
        <v>47</v>
      </c>
      <c r="I43" s="58" t="s">
        <v>407</v>
      </c>
      <c r="J43" s="58" t="s">
        <v>191</v>
      </c>
      <c r="K43" s="58" t="s">
        <v>281</v>
      </c>
      <c r="L43" s="59" t="s">
        <v>408</v>
      </c>
      <c r="M43" s="59" t="s">
        <v>343</v>
      </c>
      <c r="N43" s="59">
        <v>38</v>
      </c>
      <c r="O43" s="59">
        <v>6</v>
      </c>
      <c r="P43" s="59" t="s">
        <v>409</v>
      </c>
      <c r="Q43" s="59" t="s">
        <v>410</v>
      </c>
      <c r="R43" s="59" t="s">
        <v>411</v>
      </c>
      <c r="S43" s="60" t="s">
        <v>412</v>
      </c>
    </row>
    <row r="44" spans="1:19" ht="20.100000000000001" customHeight="1" x14ac:dyDescent="0.35">
      <c r="A44" s="56" t="s">
        <v>16</v>
      </c>
      <c r="B44" s="57" t="s">
        <v>17</v>
      </c>
      <c r="C44" s="57" t="s">
        <v>45</v>
      </c>
      <c r="D44" s="57" t="s">
        <v>46</v>
      </c>
      <c r="E44" s="57" t="s">
        <v>188</v>
      </c>
      <c r="F44" s="57">
        <v>2604084</v>
      </c>
      <c r="G44" s="58" t="s">
        <v>32</v>
      </c>
      <c r="H44" s="58" t="s">
        <v>47</v>
      </c>
      <c r="I44" s="58" t="s">
        <v>407</v>
      </c>
      <c r="J44" s="58" t="s">
        <v>191</v>
      </c>
      <c r="K44" s="58" t="s">
        <v>288</v>
      </c>
      <c r="L44" s="59" t="s">
        <v>413</v>
      </c>
      <c r="M44" s="59" t="s">
        <v>414</v>
      </c>
      <c r="N44" s="59">
        <v>1950</v>
      </c>
      <c r="O44" s="59">
        <v>724</v>
      </c>
      <c r="P44" s="59" t="s">
        <v>415</v>
      </c>
      <c r="Q44" s="59" t="s">
        <v>416</v>
      </c>
      <c r="R44" s="59" t="s">
        <v>406</v>
      </c>
      <c r="S44" s="60" t="s">
        <v>353</v>
      </c>
    </row>
    <row r="45" spans="1:19" ht="20.100000000000001" customHeight="1" x14ac:dyDescent="0.35">
      <c r="A45" s="56" t="s">
        <v>16</v>
      </c>
      <c r="B45" s="57" t="s">
        <v>17</v>
      </c>
      <c r="C45" s="57" t="s">
        <v>103</v>
      </c>
      <c r="D45" s="57" t="s">
        <v>104</v>
      </c>
      <c r="E45" s="57" t="s">
        <v>188</v>
      </c>
      <c r="F45" s="57" t="s">
        <v>105</v>
      </c>
      <c r="G45" s="58" t="s">
        <v>32</v>
      </c>
      <c r="H45" s="58" t="s">
        <v>106</v>
      </c>
      <c r="I45" s="58" t="s">
        <v>417</v>
      </c>
      <c r="J45" s="58" t="s">
        <v>191</v>
      </c>
      <c r="K45" s="58" t="s">
        <v>281</v>
      </c>
      <c r="L45" s="59" t="s">
        <v>418</v>
      </c>
      <c r="M45" s="59" t="s">
        <v>419</v>
      </c>
      <c r="N45" s="59">
        <v>101</v>
      </c>
      <c r="O45" s="59">
        <v>48</v>
      </c>
      <c r="P45" s="59" t="s">
        <v>420</v>
      </c>
      <c r="Q45" s="59" t="s">
        <v>421</v>
      </c>
      <c r="R45" s="59" t="s">
        <v>422</v>
      </c>
      <c r="S45" s="60" t="s">
        <v>423</v>
      </c>
    </row>
    <row r="46" spans="1:19" ht="20.100000000000001" customHeight="1" x14ac:dyDescent="0.35">
      <c r="A46" s="56" t="s">
        <v>16</v>
      </c>
      <c r="B46" s="57" t="s">
        <v>17</v>
      </c>
      <c r="C46" s="57" t="s">
        <v>103</v>
      </c>
      <c r="D46" s="57" t="s">
        <v>104</v>
      </c>
      <c r="E46" s="57" t="s">
        <v>188</v>
      </c>
      <c r="F46" s="57" t="s">
        <v>105</v>
      </c>
      <c r="G46" s="58" t="s">
        <v>32</v>
      </c>
      <c r="H46" s="58" t="s">
        <v>106</v>
      </c>
      <c r="I46" s="58" t="s">
        <v>417</v>
      </c>
      <c r="J46" s="58" t="s">
        <v>191</v>
      </c>
      <c r="K46" s="58" t="s">
        <v>288</v>
      </c>
      <c r="L46" s="59" t="s">
        <v>424</v>
      </c>
      <c r="M46" s="59" t="s">
        <v>425</v>
      </c>
      <c r="N46" s="59">
        <v>2066</v>
      </c>
      <c r="O46" s="59">
        <v>757</v>
      </c>
      <c r="P46" s="59" t="s">
        <v>426</v>
      </c>
      <c r="Q46" s="59" t="s">
        <v>427</v>
      </c>
      <c r="R46" s="59" t="s">
        <v>393</v>
      </c>
      <c r="S46" s="60" t="s">
        <v>428</v>
      </c>
    </row>
    <row r="47" spans="1:19" ht="20.100000000000001" customHeight="1" x14ac:dyDescent="0.35">
      <c r="A47" s="56" t="s">
        <v>16</v>
      </c>
      <c r="B47" s="57" t="s">
        <v>17</v>
      </c>
      <c r="C47" s="57" t="s">
        <v>52</v>
      </c>
      <c r="D47" s="57" t="s">
        <v>53</v>
      </c>
      <c r="E47" s="57" t="s">
        <v>188</v>
      </c>
      <c r="F47" s="57" t="s">
        <v>54</v>
      </c>
      <c r="G47" s="58" t="s">
        <v>32</v>
      </c>
      <c r="H47" s="58" t="s">
        <v>55</v>
      </c>
      <c r="I47" s="58" t="s">
        <v>429</v>
      </c>
      <c r="J47" s="58" t="s">
        <v>191</v>
      </c>
      <c r="K47" s="58" t="s">
        <v>281</v>
      </c>
      <c r="L47" s="59" t="s">
        <v>430</v>
      </c>
      <c r="M47" s="59" t="s">
        <v>431</v>
      </c>
      <c r="N47" s="59">
        <v>53</v>
      </c>
      <c r="O47" s="59">
        <v>28</v>
      </c>
      <c r="P47" s="59" t="s">
        <v>432</v>
      </c>
      <c r="Q47" s="59" t="s">
        <v>433</v>
      </c>
      <c r="R47" s="59" t="s">
        <v>434</v>
      </c>
      <c r="S47" s="60" t="s">
        <v>435</v>
      </c>
    </row>
    <row r="48" spans="1:19" ht="20.100000000000001" customHeight="1" x14ac:dyDescent="0.35">
      <c r="A48" s="56" t="s">
        <v>16</v>
      </c>
      <c r="B48" s="57" t="s">
        <v>17</v>
      </c>
      <c r="C48" s="57" t="s">
        <v>52</v>
      </c>
      <c r="D48" s="57" t="s">
        <v>53</v>
      </c>
      <c r="E48" s="57" t="s">
        <v>188</v>
      </c>
      <c r="F48" s="57" t="s">
        <v>54</v>
      </c>
      <c r="G48" s="58" t="s">
        <v>32</v>
      </c>
      <c r="H48" s="58" t="s">
        <v>55</v>
      </c>
      <c r="I48" s="58" t="s">
        <v>429</v>
      </c>
      <c r="J48" s="58" t="s">
        <v>191</v>
      </c>
      <c r="K48" s="58" t="s">
        <v>288</v>
      </c>
      <c r="L48" s="59" t="s">
        <v>436</v>
      </c>
      <c r="M48" s="59" t="s">
        <v>437</v>
      </c>
      <c r="N48" s="59">
        <v>2073</v>
      </c>
      <c r="O48" s="59">
        <v>644</v>
      </c>
      <c r="P48" s="59" t="s">
        <v>438</v>
      </c>
      <c r="Q48" s="59" t="s">
        <v>439</v>
      </c>
      <c r="R48" s="59" t="s">
        <v>335</v>
      </c>
      <c r="S48" s="60" t="s">
        <v>440</v>
      </c>
    </row>
    <row r="49" spans="1:19" ht="20.100000000000001" customHeight="1" x14ac:dyDescent="0.35">
      <c r="A49" s="56" t="s">
        <v>16</v>
      </c>
      <c r="B49" s="57" t="s">
        <v>17</v>
      </c>
      <c r="C49" s="57" t="s">
        <v>62</v>
      </c>
      <c r="D49" s="57" t="s">
        <v>63</v>
      </c>
      <c r="E49" s="57" t="s">
        <v>188</v>
      </c>
      <c r="F49" s="57" t="s">
        <v>64</v>
      </c>
      <c r="G49" s="58" t="s">
        <v>32</v>
      </c>
      <c r="H49" s="58" t="s">
        <v>65</v>
      </c>
      <c r="I49" s="58" t="s">
        <v>441</v>
      </c>
      <c r="J49" s="58" t="s">
        <v>191</v>
      </c>
      <c r="K49" s="58" t="s">
        <v>281</v>
      </c>
      <c r="L49" s="59" t="s">
        <v>442</v>
      </c>
      <c r="M49" s="59" t="s">
        <v>443</v>
      </c>
      <c r="N49" s="59">
        <v>66</v>
      </c>
      <c r="O49" s="59">
        <v>46</v>
      </c>
      <c r="P49" s="59" t="s">
        <v>444</v>
      </c>
      <c r="Q49" s="59" t="s">
        <v>445</v>
      </c>
      <c r="R49" s="59" t="s">
        <v>446</v>
      </c>
      <c r="S49" s="60" t="s">
        <v>370</v>
      </c>
    </row>
    <row r="50" spans="1:19" ht="20.100000000000001" customHeight="1" x14ac:dyDescent="0.35">
      <c r="A50" s="56" t="s">
        <v>16</v>
      </c>
      <c r="B50" s="57" t="s">
        <v>17</v>
      </c>
      <c r="C50" s="57" t="s">
        <v>62</v>
      </c>
      <c r="D50" s="57" t="s">
        <v>63</v>
      </c>
      <c r="E50" s="57" t="s">
        <v>188</v>
      </c>
      <c r="F50" s="57" t="s">
        <v>64</v>
      </c>
      <c r="G50" s="58" t="s">
        <v>32</v>
      </c>
      <c r="H50" s="58" t="s">
        <v>65</v>
      </c>
      <c r="I50" s="58" t="s">
        <v>441</v>
      </c>
      <c r="J50" s="58" t="s">
        <v>191</v>
      </c>
      <c r="K50" s="58" t="s">
        <v>288</v>
      </c>
      <c r="L50" s="59" t="s">
        <v>447</v>
      </c>
      <c r="M50" s="59" t="s">
        <v>448</v>
      </c>
      <c r="N50" s="59">
        <v>1504</v>
      </c>
      <c r="O50" s="59">
        <v>705</v>
      </c>
      <c r="P50" s="59" t="s">
        <v>350</v>
      </c>
      <c r="Q50" s="59" t="s">
        <v>449</v>
      </c>
      <c r="R50" s="59" t="s">
        <v>450</v>
      </c>
      <c r="S50" s="60" t="s">
        <v>340</v>
      </c>
    </row>
    <row r="51" spans="1:19" ht="20.100000000000001" customHeight="1" x14ac:dyDescent="0.35">
      <c r="A51" s="56" t="s">
        <v>16</v>
      </c>
      <c r="B51" s="57" t="s">
        <v>17</v>
      </c>
      <c r="C51" s="57" t="s">
        <v>67</v>
      </c>
      <c r="D51" s="57" t="s">
        <v>68</v>
      </c>
      <c r="E51" s="57" t="s">
        <v>188</v>
      </c>
      <c r="F51" s="57">
        <v>2605034</v>
      </c>
      <c r="G51" s="58" t="s">
        <v>208</v>
      </c>
      <c r="H51" s="58" t="s">
        <v>69</v>
      </c>
      <c r="I51" s="58" t="s">
        <v>451</v>
      </c>
      <c r="J51" s="58" t="s">
        <v>191</v>
      </c>
      <c r="K51" s="58" t="s">
        <v>281</v>
      </c>
      <c r="L51" s="59" t="s">
        <v>452</v>
      </c>
      <c r="M51" s="59" t="s">
        <v>453</v>
      </c>
      <c r="N51" s="59">
        <v>867</v>
      </c>
      <c r="O51" s="59">
        <v>86</v>
      </c>
      <c r="P51" s="59" t="s">
        <v>454</v>
      </c>
      <c r="Q51" s="59" t="s">
        <v>455</v>
      </c>
      <c r="R51" s="59" t="s">
        <v>456</v>
      </c>
      <c r="S51" s="60" t="s">
        <v>435</v>
      </c>
    </row>
    <row r="52" spans="1:19" ht="20.100000000000001" customHeight="1" x14ac:dyDescent="0.35">
      <c r="A52" s="56" t="s">
        <v>16</v>
      </c>
      <c r="B52" s="57" t="s">
        <v>17</v>
      </c>
      <c r="C52" s="57" t="s">
        <v>67</v>
      </c>
      <c r="D52" s="57" t="s">
        <v>68</v>
      </c>
      <c r="E52" s="57" t="s">
        <v>188</v>
      </c>
      <c r="F52" s="57">
        <v>2605034</v>
      </c>
      <c r="G52" s="58" t="s">
        <v>208</v>
      </c>
      <c r="H52" s="58" t="s">
        <v>69</v>
      </c>
      <c r="I52" s="58" t="s">
        <v>451</v>
      </c>
      <c r="J52" s="58" t="s">
        <v>191</v>
      </c>
      <c r="K52" s="58" t="s">
        <v>288</v>
      </c>
      <c r="L52" s="59" t="s">
        <v>457</v>
      </c>
      <c r="M52" s="59" t="s">
        <v>458</v>
      </c>
      <c r="N52" s="59">
        <v>1844</v>
      </c>
      <c r="O52" s="59">
        <v>931</v>
      </c>
      <c r="P52" s="59" t="s">
        <v>459</v>
      </c>
      <c r="Q52" s="59" t="s">
        <v>460</v>
      </c>
      <c r="R52" s="59" t="s">
        <v>461</v>
      </c>
      <c r="S52" s="60" t="s">
        <v>462</v>
      </c>
    </row>
    <row r="53" spans="1:19" ht="20.100000000000001" customHeight="1" x14ac:dyDescent="0.35">
      <c r="A53" s="56" t="s">
        <v>16</v>
      </c>
      <c r="B53" s="57" t="s">
        <v>17</v>
      </c>
      <c r="C53" s="57" t="s">
        <v>70</v>
      </c>
      <c r="D53" s="57" t="s">
        <v>71</v>
      </c>
      <c r="E53" s="57" t="s">
        <v>188</v>
      </c>
      <c r="F53" s="57">
        <v>2605034</v>
      </c>
      <c r="G53" s="58" t="s">
        <v>208</v>
      </c>
      <c r="H53" s="58" t="s">
        <v>69</v>
      </c>
      <c r="I53" s="58" t="s">
        <v>451</v>
      </c>
      <c r="J53" s="58" t="s">
        <v>191</v>
      </c>
      <c r="K53" s="58" t="s">
        <v>281</v>
      </c>
      <c r="L53" s="59" t="s">
        <v>463</v>
      </c>
      <c r="M53" s="59" t="s">
        <v>464</v>
      </c>
      <c r="N53" s="59">
        <v>896</v>
      </c>
      <c r="O53" s="59">
        <v>92</v>
      </c>
      <c r="P53" s="59" t="s">
        <v>465</v>
      </c>
      <c r="Q53" s="59" t="s">
        <v>466</v>
      </c>
      <c r="R53" s="59" t="s">
        <v>467</v>
      </c>
      <c r="S53" s="60" t="s">
        <v>428</v>
      </c>
    </row>
    <row r="54" spans="1:19" ht="20.100000000000001" customHeight="1" x14ac:dyDescent="0.35">
      <c r="A54" s="56" t="s">
        <v>16</v>
      </c>
      <c r="B54" s="57" t="s">
        <v>17</v>
      </c>
      <c r="C54" s="57" t="s">
        <v>70</v>
      </c>
      <c r="D54" s="57" t="s">
        <v>71</v>
      </c>
      <c r="E54" s="57" t="s">
        <v>188</v>
      </c>
      <c r="F54" s="57">
        <v>2605034</v>
      </c>
      <c r="G54" s="58" t="s">
        <v>208</v>
      </c>
      <c r="H54" s="58" t="s">
        <v>69</v>
      </c>
      <c r="I54" s="58" t="s">
        <v>451</v>
      </c>
      <c r="J54" s="58" t="s">
        <v>191</v>
      </c>
      <c r="K54" s="58" t="s">
        <v>288</v>
      </c>
      <c r="L54" s="59" t="s">
        <v>468</v>
      </c>
      <c r="M54" s="59" t="s">
        <v>469</v>
      </c>
      <c r="N54" s="59">
        <v>1788</v>
      </c>
      <c r="O54" s="59">
        <v>943</v>
      </c>
      <c r="P54" s="59" t="s">
        <v>470</v>
      </c>
      <c r="Q54" s="59" t="s">
        <v>471</v>
      </c>
      <c r="R54" s="59" t="s">
        <v>472</v>
      </c>
      <c r="S54" s="60" t="s">
        <v>473</v>
      </c>
    </row>
    <row r="55" spans="1:19" ht="20.100000000000001" customHeight="1" x14ac:dyDescent="0.35">
      <c r="A55" s="56" t="s">
        <v>16</v>
      </c>
      <c r="B55" s="57" t="s">
        <v>17</v>
      </c>
      <c r="C55" s="57" t="s">
        <v>124</v>
      </c>
      <c r="D55" s="57" t="s">
        <v>125</v>
      </c>
      <c r="E55" s="57" t="s">
        <v>188</v>
      </c>
      <c r="F55" s="57">
        <v>2606044</v>
      </c>
      <c r="G55" s="58" t="s">
        <v>231</v>
      </c>
      <c r="H55" s="58" t="s">
        <v>126</v>
      </c>
      <c r="I55" s="58" t="s">
        <v>474</v>
      </c>
      <c r="J55" s="58" t="s">
        <v>191</v>
      </c>
      <c r="K55" s="58" t="s">
        <v>281</v>
      </c>
      <c r="L55" s="59" t="s">
        <v>475</v>
      </c>
      <c r="M55" s="59" t="s">
        <v>476</v>
      </c>
      <c r="N55" s="59">
        <v>40</v>
      </c>
      <c r="O55" s="59">
        <v>33</v>
      </c>
      <c r="P55" s="59" t="s">
        <v>477</v>
      </c>
      <c r="Q55" s="59" t="s">
        <v>478</v>
      </c>
      <c r="R55" s="59" t="s">
        <v>479</v>
      </c>
      <c r="S55" s="60" t="s">
        <v>329</v>
      </c>
    </row>
    <row r="56" spans="1:19" ht="20.100000000000001" customHeight="1" x14ac:dyDescent="0.35">
      <c r="A56" s="56" t="s">
        <v>16</v>
      </c>
      <c r="B56" s="57" t="s">
        <v>17</v>
      </c>
      <c r="C56" s="57" t="s">
        <v>124</v>
      </c>
      <c r="D56" s="57" t="s">
        <v>125</v>
      </c>
      <c r="E56" s="57" t="s">
        <v>188</v>
      </c>
      <c r="F56" s="57">
        <v>2606044</v>
      </c>
      <c r="G56" s="58" t="s">
        <v>231</v>
      </c>
      <c r="H56" s="58" t="s">
        <v>126</v>
      </c>
      <c r="I56" s="58" t="s">
        <v>474</v>
      </c>
      <c r="J56" s="58" t="s">
        <v>191</v>
      </c>
      <c r="K56" s="58" t="s">
        <v>288</v>
      </c>
      <c r="L56" s="59" t="s">
        <v>480</v>
      </c>
      <c r="M56" s="59" t="s">
        <v>481</v>
      </c>
      <c r="N56" s="59">
        <v>1906</v>
      </c>
      <c r="O56" s="59">
        <v>537</v>
      </c>
      <c r="P56" s="59" t="s">
        <v>482</v>
      </c>
      <c r="Q56" s="59" t="s">
        <v>483</v>
      </c>
      <c r="R56" s="59" t="s">
        <v>299</v>
      </c>
      <c r="S56" s="60" t="s">
        <v>484</v>
      </c>
    </row>
    <row r="57" spans="1:19" ht="20.100000000000001" customHeight="1" x14ac:dyDescent="0.35">
      <c r="A57" s="56" t="s">
        <v>16</v>
      </c>
      <c r="B57" s="57" t="s">
        <v>17</v>
      </c>
      <c r="C57" s="57" t="s">
        <v>127</v>
      </c>
      <c r="D57" s="57" t="s">
        <v>128</v>
      </c>
      <c r="E57" s="57" t="s">
        <v>188</v>
      </c>
      <c r="F57" s="57">
        <v>2606044</v>
      </c>
      <c r="G57" s="58" t="s">
        <v>231</v>
      </c>
      <c r="H57" s="58" t="s">
        <v>126</v>
      </c>
      <c r="I57" s="58" t="s">
        <v>474</v>
      </c>
      <c r="J57" s="58" t="s">
        <v>191</v>
      </c>
      <c r="K57" s="58" t="s">
        <v>281</v>
      </c>
      <c r="L57" s="59" t="s">
        <v>485</v>
      </c>
      <c r="M57" s="59" t="s">
        <v>486</v>
      </c>
      <c r="N57" s="59">
        <v>33</v>
      </c>
      <c r="O57" s="59">
        <v>27</v>
      </c>
      <c r="P57" s="59" t="s">
        <v>487</v>
      </c>
      <c r="Q57" s="59" t="s">
        <v>488</v>
      </c>
      <c r="R57" s="59" t="s">
        <v>489</v>
      </c>
      <c r="S57" s="60" t="s">
        <v>293</v>
      </c>
    </row>
    <row r="58" spans="1:19" ht="20.100000000000001" customHeight="1" x14ac:dyDescent="0.35">
      <c r="A58" s="56" t="s">
        <v>16</v>
      </c>
      <c r="B58" s="57" t="s">
        <v>17</v>
      </c>
      <c r="C58" s="57" t="s">
        <v>127</v>
      </c>
      <c r="D58" s="57" t="s">
        <v>128</v>
      </c>
      <c r="E58" s="57" t="s">
        <v>188</v>
      </c>
      <c r="F58" s="57">
        <v>2606044</v>
      </c>
      <c r="G58" s="58" t="s">
        <v>231</v>
      </c>
      <c r="H58" s="58" t="s">
        <v>126</v>
      </c>
      <c r="I58" s="58" t="s">
        <v>474</v>
      </c>
      <c r="J58" s="58" t="s">
        <v>191</v>
      </c>
      <c r="K58" s="58" t="s">
        <v>288</v>
      </c>
      <c r="L58" s="59" t="s">
        <v>490</v>
      </c>
      <c r="M58" s="59" t="s">
        <v>491</v>
      </c>
      <c r="N58" s="59">
        <v>877</v>
      </c>
      <c r="O58" s="59">
        <v>244</v>
      </c>
      <c r="P58" s="59" t="s">
        <v>492</v>
      </c>
      <c r="Q58" s="59" t="s">
        <v>493</v>
      </c>
      <c r="R58" s="59" t="s">
        <v>370</v>
      </c>
      <c r="S58" s="60" t="s">
        <v>494</v>
      </c>
    </row>
    <row r="59" spans="1:19" ht="20.100000000000001" customHeight="1" x14ac:dyDescent="0.35">
      <c r="A59" s="56" t="s">
        <v>16</v>
      </c>
      <c r="B59" s="57" t="s">
        <v>17</v>
      </c>
      <c r="C59" s="57" t="s">
        <v>129</v>
      </c>
      <c r="D59" s="57" t="s">
        <v>130</v>
      </c>
      <c r="E59" s="57" t="s">
        <v>188</v>
      </c>
      <c r="F59" s="57">
        <v>2606054</v>
      </c>
      <c r="G59" s="58" t="s">
        <v>231</v>
      </c>
      <c r="H59" s="58" t="s">
        <v>131</v>
      </c>
      <c r="I59" s="58" t="s">
        <v>495</v>
      </c>
      <c r="J59" s="58" t="s">
        <v>191</v>
      </c>
      <c r="K59" s="58" t="s">
        <v>281</v>
      </c>
      <c r="L59" s="59" t="s">
        <v>496</v>
      </c>
      <c r="M59" s="59" t="s">
        <v>497</v>
      </c>
      <c r="N59" s="59">
        <v>18</v>
      </c>
      <c r="O59" s="59">
        <v>9</v>
      </c>
      <c r="P59" s="59" t="s">
        <v>498</v>
      </c>
      <c r="Q59" s="59" t="s">
        <v>499</v>
      </c>
      <c r="R59" s="59" t="s">
        <v>500</v>
      </c>
      <c r="S59" s="60" t="s">
        <v>501</v>
      </c>
    </row>
    <row r="60" spans="1:19" ht="20.100000000000001" customHeight="1" x14ac:dyDescent="0.35">
      <c r="A60" s="56" t="s">
        <v>16</v>
      </c>
      <c r="B60" s="57" t="s">
        <v>17</v>
      </c>
      <c r="C60" s="57" t="s">
        <v>129</v>
      </c>
      <c r="D60" s="57" t="s">
        <v>130</v>
      </c>
      <c r="E60" s="57" t="s">
        <v>188</v>
      </c>
      <c r="F60" s="57">
        <v>2606054</v>
      </c>
      <c r="G60" s="58" t="s">
        <v>231</v>
      </c>
      <c r="H60" s="58" t="s">
        <v>131</v>
      </c>
      <c r="I60" s="58" t="s">
        <v>495</v>
      </c>
      <c r="J60" s="58" t="s">
        <v>191</v>
      </c>
      <c r="K60" s="58" t="s">
        <v>288</v>
      </c>
      <c r="L60" s="59" t="s">
        <v>502</v>
      </c>
      <c r="M60" s="59" t="s">
        <v>503</v>
      </c>
      <c r="N60" s="59">
        <v>1602</v>
      </c>
      <c r="O60" s="59">
        <v>286</v>
      </c>
      <c r="P60" s="59" t="s">
        <v>504</v>
      </c>
      <c r="Q60" s="59" t="s">
        <v>505</v>
      </c>
      <c r="R60" s="59" t="s">
        <v>506</v>
      </c>
      <c r="S60" s="60" t="s">
        <v>507</v>
      </c>
    </row>
    <row r="61" spans="1:19" ht="20.100000000000001" customHeight="1" x14ac:dyDescent="0.35">
      <c r="A61" s="56" t="s">
        <v>16</v>
      </c>
      <c r="B61" s="57" t="s">
        <v>17</v>
      </c>
      <c r="C61" s="57" t="s">
        <v>83</v>
      </c>
      <c r="D61" s="57" t="s">
        <v>84</v>
      </c>
      <c r="E61" s="57" t="s">
        <v>188</v>
      </c>
      <c r="F61" s="57" t="s">
        <v>38</v>
      </c>
      <c r="G61" s="58" t="s">
        <v>206</v>
      </c>
      <c r="H61" s="58" t="s">
        <v>39</v>
      </c>
      <c r="I61" s="58" t="s">
        <v>508</v>
      </c>
      <c r="J61" s="58" t="s">
        <v>191</v>
      </c>
      <c r="K61" s="58" t="s">
        <v>281</v>
      </c>
      <c r="L61" s="59" t="s">
        <v>509</v>
      </c>
      <c r="M61" s="59" t="s">
        <v>510</v>
      </c>
      <c r="N61" s="59">
        <v>1795</v>
      </c>
      <c r="O61" s="59">
        <v>167</v>
      </c>
      <c r="P61" s="59" t="s">
        <v>511</v>
      </c>
      <c r="Q61" s="59" t="s">
        <v>512</v>
      </c>
      <c r="R61" s="59" t="s">
        <v>323</v>
      </c>
      <c r="S61" s="60" t="s">
        <v>494</v>
      </c>
    </row>
    <row r="62" spans="1:19" ht="20.100000000000001" customHeight="1" x14ac:dyDescent="0.35">
      <c r="A62" s="56" t="s">
        <v>16</v>
      </c>
      <c r="B62" s="57" t="s">
        <v>17</v>
      </c>
      <c r="C62" s="57" t="s">
        <v>83</v>
      </c>
      <c r="D62" s="57" t="s">
        <v>84</v>
      </c>
      <c r="E62" s="57" t="s">
        <v>188</v>
      </c>
      <c r="F62" s="57" t="s">
        <v>38</v>
      </c>
      <c r="G62" s="58" t="s">
        <v>206</v>
      </c>
      <c r="H62" s="58" t="s">
        <v>39</v>
      </c>
      <c r="I62" s="58" t="s">
        <v>508</v>
      </c>
      <c r="J62" s="58" t="s">
        <v>191</v>
      </c>
      <c r="K62" s="58" t="s">
        <v>288</v>
      </c>
      <c r="L62" s="59" t="s">
        <v>513</v>
      </c>
      <c r="M62" s="59" t="s">
        <v>514</v>
      </c>
      <c r="N62" s="59">
        <v>826</v>
      </c>
      <c r="O62" s="59">
        <v>364</v>
      </c>
      <c r="P62" s="59" t="s">
        <v>515</v>
      </c>
      <c r="Q62" s="59" t="s">
        <v>516</v>
      </c>
      <c r="R62" s="59" t="s">
        <v>340</v>
      </c>
      <c r="S62" s="60" t="s">
        <v>450</v>
      </c>
    </row>
    <row r="63" spans="1:19" ht="20.100000000000001" customHeight="1" x14ac:dyDescent="0.35">
      <c r="A63" s="56" t="s">
        <v>16</v>
      </c>
      <c r="B63" s="57" t="s">
        <v>17</v>
      </c>
      <c r="C63" s="57" t="s">
        <v>85</v>
      </c>
      <c r="D63" s="57" t="s">
        <v>86</v>
      </c>
      <c r="E63" s="57" t="s">
        <v>188</v>
      </c>
      <c r="F63" s="57" t="s">
        <v>38</v>
      </c>
      <c r="G63" s="58" t="s">
        <v>206</v>
      </c>
      <c r="H63" s="58" t="s">
        <v>39</v>
      </c>
      <c r="I63" s="58" t="s">
        <v>508</v>
      </c>
      <c r="J63" s="58" t="s">
        <v>191</v>
      </c>
      <c r="K63" s="58" t="s">
        <v>281</v>
      </c>
      <c r="L63" s="59" t="s">
        <v>517</v>
      </c>
      <c r="M63" s="59" t="s">
        <v>518</v>
      </c>
      <c r="N63" s="59">
        <v>1766</v>
      </c>
      <c r="O63" s="59">
        <v>273</v>
      </c>
      <c r="P63" s="59" t="s">
        <v>519</v>
      </c>
      <c r="Q63" s="59" t="s">
        <v>520</v>
      </c>
      <c r="R63" s="59" t="s">
        <v>521</v>
      </c>
      <c r="S63" s="60" t="s">
        <v>494</v>
      </c>
    </row>
    <row r="64" spans="1:19" ht="20.100000000000001" customHeight="1" x14ac:dyDescent="0.35">
      <c r="A64" s="56" t="s">
        <v>16</v>
      </c>
      <c r="B64" s="57" t="s">
        <v>17</v>
      </c>
      <c r="C64" s="57" t="s">
        <v>85</v>
      </c>
      <c r="D64" s="57" t="s">
        <v>86</v>
      </c>
      <c r="E64" s="57" t="s">
        <v>188</v>
      </c>
      <c r="F64" s="57" t="s">
        <v>38</v>
      </c>
      <c r="G64" s="58" t="s">
        <v>206</v>
      </c>
      <c r="H64" s="58" t="s">
        <v>39</v>
      </c>
      <c r="I64" s="58" t="s">
        <v>508</v>
      </c>
      <c r="J64" s="58" t="s">
        <v>191</v>
      </c>
      <c r="K64" s="58" t="s">
        <v>288</v>
      </c>
      <c r="L64" s="59" t="s">
        <v>522</v>
      </c>
      <c r="M64" s="59" t="s">
        <v>523</v>
      </c>
      <c r="N64" s="59">
        <v>824</v>
      </c>
      <c r="O64" s="59">
        <v>409</v>
      </c>
      <c r="P64" s="59" t="s">
        <v>524</v>
      </c>
      <c r="Q64" s="59" t="s">
        <v>525</v>
      </c>
      <c r="R64" s="59" t="s">
        <v>450</v>
      </c>
      <c r="S64" s="60" t="s">
        <v>393</v>
      </c>
    </row>
    <row r="65" spans="1:19" ht="20.100000000000001" customHeight="1" x14ac:dyDescent="0.35">
      <c r="A65" s="56" t="s">
        <v>16</v>
      </c>
      <c r="B65" s="57" t="s">
        <v>17</v>
      </c>
      <c r="C65" s="57" t="s">
        <v>87</v>
      </c>
      <c r="D65" s="57" t="s">
        <v>88</v>
      </c>
      <c r="E65" s="57" t="s">
        <v>188</v>
      </c>
      <c r="F65" s="57" t="s">
        <v>38</v>
      </c>
      <c r="G65" s="58" t="s">
        <v>206</v>
      </c>
      <c r="H65" s="58" t="s">
        <v>39</v>
      </c>
      <c r="I65" s="58" t="s">
        <v>508</v>
      </c>
      <c r="J65" s="58" t="s">
        <v>191</v>
      </c>
      <c r="K65" s="58" t="s">
        <v>281</v>
      </c>
      <c r="L65" s="59" t="s">
        <v>526</v>
      </c>
      <c r="M65" s="59" t="s">
        <v>527</v>
      </c>
      <c r="N65" s="59">
        <v>1822</v>
      </c>
      <c r="O65" s="59">
        <v>187</v>
      </c>
      <c r="P65" s="59" t="s">
        <v>528</v>
      </c>
      <c r="Q65" s="59" t="s">
        <v>529</v>
      </c>
      <c r="R65" s="59" t="s">
        <v>521</v>
      </c>
      <c r="S65" s="60" t="s">
        <v>317</v>
      </c>
    </row>
    <row r="66" spans="1:19" ht="20.100000000000001" customHeight="1" x14ac:dyDescent="0.35">
      <c r="A66" s="56" t="s">
        <v>16</v>
      </c>
      <c r="B66" s="57" t="s">
        <v>17</v>
      </c>
      <c r="C66" s="57" t="s">
        <v>87</v>
      </c>
      <c r="D66" s="57" t="s">
        <v>88</v>
      </c>
      <c r="E66" s="57" t="s">
        <v>188</v>
      </c>
      <c r="F66" s="57" t="s">
        <v>38</v>
      </c>
      <c r="G66" s="58" t="s">
        <v>206</v>
      </c>
      <c r="H66" s="58" t="s">
        <v>39</v>
      </c>
      <c r="I66" s="58" t="s">
        <v>508</v>
      </c>
      <c r="J66" s="58" t="s">
        <v>191</v>
      </c>
      <c r="K66" s="58" t="s">
        <v>288</v>
      </c>
      <c r="L66" s="59" t="s">
        <v>530</v>
      </c>
      <c r="M66" s="59" t="s">
        <v>531</v>
      </c>
      <c r="N66" s="59">
        <v>781</v>
      </c>
      <c r="O66" s="59">
        <v>305</v>
      </c>
      <c r="P66" s="59" t="s">
        <v>532</v>
      </c>
      <c r="Q66" s="59" t="s">
        <v>533</v>
      </c>
      <c r="R66" s="59" t="s">
        <v>329</v>
      </c>
      <c r="S66" s="60" t="s">
        <v>293</v>
      </c>
    </row>
    <row r="67" spans="1:19" ht="20.100000000000001" customHeight="1" x14ac:dyDescent="0.35">
      <c r="A67" s="56" t="s">
        <v>16</v>
      </c>
      <c r="B67" s="57" t="s">
        <v>17</v>
      </c>
      <c r="C67" s="57" t="s">
        <v>121</v>
      </c>
      <c r="D67" s="57" t="s">
        <v>122</v>
      </c>
      <c r="E67" s="57" t="s">
        <v>188</v>
      </c>
      <c r="F67" s="57" t="s">
        <v>38</v>
      </c>
      <c r="G67" s="58" t="s">
        <v>206</v>
      </c>
      <c r="H67" s="58" t="s">
        <v>39</v>
      </c>
      <c r="I67" s="58" t="s">
        <v>508</v>
      </c>
      <c r="J67" s="58" t="s">
        <v>191</v>
      </c>
      <c r="K67" s="58" t="s">
        <v>281</v>
      </c>
      <c r="L67" s="59" t="s">
        <v>534</v>
      </c>
      <c r="M67" s="59" t="s">
        <v>535</v>
      </c>
      <c r="N67" s="59">
        <v>1653</v>
      </c>
      <c r="O67" s="59">
        <v>313</v>
      </c>
      <c r="P67" s="59" t="s">
        <v>536</v>
      </c>
      <c r="Q67" s="59" t="s">
        <v>537</v>
      </c>
      <c r="R67" s="59" t="s">
        <v>538</v>
      </c>
      <c r="S67" s="60" t="s">
        <v>539</v>
      </c>
    </row>
    <row r="68" spans="1:19" ht="20.100000000000001" customHeight="1" x14ac:dyDescent="0.35">
      <c r="A68" s="56" t="s">
        <v>16</v>
      </c>
      <c r="B68" s="57" t="s">
        <v>17</v>
      </c>
      <c r="C68" s="57" t="s">
        <v>121</v>
      </c>
      <c r="D68" s="57" t="s">
        <v>122</v>
      </c>
      <c r="E68" s="57" t="s">
        <v>188</v>
      </c>
      <c r="F68" s="57" t="s">
        <v>38</v>
      </c>
      <c r="G68" s="58" t="s">
        <v>206</v>
      </c>
      <c r="H68" s="58" t="s">
        <v>39</v>
      </c>
      <c r="I68" s="58" t="s">
        <v>508</v>
      </c>
      <c r="J68" s="58" t="s">
        <v>191</v>
      </c>
      <c r="K68" s="58" t="s">
        <v>288</v>
      </c>
      <c r="L68" s="59" t="s">
        <v>540</v>
      </c>
      <c r="M68" s="59" t="s">
        <v>541</v>
      </c>
      <c r="N68" s="59">
        <v>764</v>
      </c>
      <c r="O68" s="59">
        <v>435</v>
      </c>
      <c r="P68" s="59" t="s">
        <v>542</v>
      </c>
      <c r="Q68" s="59" t="s">
        <v>543</v>
      </c>
      <c r="R68" s="59" t="s">
        <v>544</v>
      </c>
      <c r="S68" s="60" t="s">
        <v>545</v>
      </c>
    </row>
    <row r="69" spans="1:19" ht="20.100000000000001" customHeight="1" x14ac:dyDescent="0.35">
      <c r="A69" s="56" t="s">
        <v>16</v>
      </c>
      <c r="B69" s="57" t="s">
        <v>17</v>
      </c>
      <c r="C69" s="57" t="s">
        <v>35</v>
      </c>
      <c r="D69" s="57" t="s">
        <v>36</v>
      </c>
      <c r="E69" s="57" t="s">
        <v>37</v>
      </c>
      <c r="F69" s="57" t="s">
        <v>38</v>
      </c>
      <c r="G69" s="58" t="s">
        <v>206</v>
      </c>
      <c r="H69" s="58" t="s">
        <v>39</v>
      </c>
      <c r="I69" s="58" t="s">
        <v>508</v>
      </c>
      <c r="J69" s="58" t="s">
        <v>191</v>
      </c>
      <c r="K69" s="58" t="s">
        <v>281</v>
      </c>
      <c r="L69" s="59" t="s">
        <v>546</v>
      </c>
      <c r="M69" s="59" t="s">
        <v>547</v>
      </c>
      <c r="N69" s="59">
        <v>1127</v>
      </c>
      <c r="O69" s="59">
        <v>182</v>
      </c>
      <c r="P69" s="59" t="s">
        <v>548</v>
      </c>
      <c r="Q69" s="59" t="s">
        <v>549</v>
      </c>
      <c r="R69" s="59" t="s">
        <v>352</v>
      </c>
      <c r="S69" s="60" t="s">
        <v>550</v>
      </c>
    </row>
    <row r="70" spans="1:19" ht="20.100000000000001" customHeight="1" x14ac:dyDescent="0.35">
      <c r="A70" s="56" t="s">
        <v>16</v>
      </c>
      <c r="B70" s="57" t="s">
        <v>17</v>
      </c>
      <c r="C70" s="57" t="s">
        <v>35</v>
      </c>
      <c r="D70" s="57" t="s">
        <v>36</v>
      </c>
      <c r="E70" s="57" t="s">
        <v>37</v>
      </c>
      <c r="F70" s="57" t="s">
        <v>38</v>
      </c>
      <c r="G70" s="58" t="s">
        <v>206</v>
      </c>
      <c r="H70" s="58" t="s">
        <v>39</v>
      </c>
      <c r="I70" s="58" t="s">
        <v>508</v>
      </c>
      <c r="J70" s="58" t="s">
        <v>191</v>
      </c>
      <c r="K70" s="58" t="s">
        <v>288</v>
      </c>
      <c r="L70" s="59" t="s">
        <v>551</v>
      </c>
      <c r="M70" s="59" t="s">
        <v>552</v>
      </c>
      <c r="N70" s="59">
        <v>519</v>
      </c>
      <c r="O70" s="59">
        <v>238</v>
      </c>
      <c r="P70" s="59" t="s">
        <v>553</v>
      </c>
      <c r="Q70" s="59" t="s">
        <v>554</v>
      </c>
      <c r="R70" s="59" t="s">
        <v>305</v>
      </c>
      <c r="S70" s="60" t="s">
        <v>550</v>
      </c>
    </row>
    <row r="71" spans="1:19" ht="20.100000000000001" customHeight="1" x14ac:dyDescent="0.35">
      <c r="A71" s="56" t="s">
        <v>16</v>
      </c>
      <c r="B71" s="57" t="s">
        <v>17</v>
      </c>
      <c r="C71" s="57" t="s">
        <v>156</v>
      </c>
      <c r="D71" s="57" t="s">
        <v>157</v>
      </c>
      <c r="E71" s="57" t="s">
        <v>188</v>
      </c>
      <c r="F71" s="57">
        <v>2608044</v>
      </c>
      <c r="G71" s="58" t="s">
        <v>195</v>
      </c>
      <c r="H71" s="58" t="s">
        <v>110</v>
      </c>
      <c r="I71" s="58" t="s">
        <v>555</v>
      </c>
      <c r="J71" s="58" t="s">
        <v>191</v>
      </c>
      <c r="K71" s="58" t="s">
        <v>281</v>
      </c>
      <c r="L71" s="59" t="s">
        <v>556</v>
      </c>
      <c r="M71" s="59" t="s">
        <v>557</v>
      </c>
      <c r="N71" s="59">
        <v>171</v>
      </c>
      <c r="O71" s="59">
        <v>76</v>
      </c>
      <c r="P71" s="59" t="s">
        <v>558</v>
      </c>
      <c r="Q71" s="59" t="s">
        <v>559</v>
      </c>
      <c r="R71" s="59" t="s">
        <v>324</v>
      </c>
      <c r="S71" s="60" t="s">
        <v>538</v>
      </c>
    </row>
    <row r="72" spans="1:19" ht="20.100000000000001" customHeight="1" x14ac:dyDescent="0.35">
      <c r="A72" s="56" t="s">
        <v>16</v>
      </c>
      <c r="B72" s="57" t="s">
        <v>17</v>
      </c>
      <c r="C72" s="57" t="s">
        <v>156</v>
      </c>
      <c r="D72" s="57" t="s">
        <v>157</v>
      </c>
      <c r="E72" s="57" t="s">
        <v>188</v>
      </c>
      <c r="F72" s="57">
        <v>2608044</v>
      </c>
      <c r="G72" s="58" t="s">
        <v>195</v>
      </c>
      <c r="H72" s="58" t="s">
        <v>110</v>
      </c>
      <c r="I72" s="58" t="s">
        <v>555</v>
      </c>
      <c r="J72" s="58" t="s">
        <v>191</v>
      </c>
      <c r="K72" s="58" t="s">
        <v>288</v>
      </c>
      <c r="L72" s="59" t="s">
        <v>560</v>
      </c>
      <c r="M72" s="59" t="s">
        <v>561</v>
      </c>
      <c r="N72" s="59">
        <v>1624</v>
      </c>
      <c r="O72" s="59">
        <v>412</v>
      </c>
      <c r="P72" s="59" t="s">
        <v>562</v>
      </c>
      <c r="Q72" s="59" t="s">
        <v>563</v>
      </c>
      <c r="R72" s="59" t="s">
        <v>370</v>
      </c>
      <c r="S72" s="60" t="s">
        <v>539</v>
      </c>
    </row>
    <row r="73" spans="1:19" ht="20.100000000000001" customHeight="1" x14ac:dyDescent="0.35">
      <c r="A73" s="56" t="s">
        <v>16</v>
      </c>
      <c r="B73" s="57" t="s">
        <v>17</v>
      </c>
      <c r="C73" s="57" t="s">
        <v>108</v>
      </c>
      <c r="D73" s="57" t="s">
        <v>109</v>
      </c>
      <c r="E73" s="57" t="s">
        <v>37</v>
      </c>
      <c r="F73" s="57">
        <v>2608044</v>
      </c>
      <c r="G73" s="58" t="s">
        <v>195</v>
      </c>
      <c r="H73" s="58" t="s">
        <v>110</v>
      </c>
      <c r="I73" s="58" t="s">
        <v>555</v>
      </c>
      <c r="J73" s="58" t="s">
        <v>191</v>
      </c>
      <c r="K73" s="58" t="s">
        <v>281</v>
      </c>
      <c r="L73" s="59" t="s">
        <v>564</v>
      </c>
      <c r="M73" s="59" t="s">
        <v>565</v>
      </c>
      <c r="N73" s="59">
        <v>142</v>
      </c>
      <c r="O73" s="59">
        <v>50</v>
      </c>
      <c r="P73" s="59" t="s">
        <v>566</v>
      </c>
      <c r="Q73" s="59" t="s">
        <v>567</v>
      </c>
      <c r="R73" s="59" t="s">
        <v>286</v>
      </c>
      <c r="S73" s="60" t="s">
        <v>568</v>
      </c>
    </row>
    <row r="74" spans="1:19" ht="20.100000000000001" customHeight="1" x14ac:dyDescent="0.35">
      <c r="A74" s="56" t="s">
        <v>16</v>
      </c>
      <c r="B74" s="57" t="s">
        <v>17</v>
      </c>
      <c r="C74" s="57" t="s">
        <v>108</v>
      </c>
      <c r="D74" s="57" t="s">
        <v>109</v>
      </c>
      <c r="E74" s="57" t="s">
        <v>37</v>
      </c>
      <c r="F74" s="57">
        <v>2608044</v>
      </c>
      <c r="G74" s="58" t="s">
        <v>195</v>
      </c>
      <c r="H74" s="58" t="s">
        <v>110</v>
      </c>
      <c r="I74" s="58" t="s">
        <v>555</v>
      </c>
      <c r="J74" s="58" t="s">
        <v>191</v>
      </c>
      <c r="K74" s="58" t="s">
        <v>288</v>
      </c>
      <c r="L74" s="59" t="s">
        <v>569</v>
      </c>
      <c r="M74" s="59" t="s">
        <v>570</v>
      </c>
      <c r="N74" s="59">
        <v>1371</v>
      </c>
      <c r="O74" s="59">
        <v>291</v>
      </c>
      <c r="P74" s="59" t="s">
        <v>571</v>
      </c>
      <c r="Q74" s="59" t="s">
        <v>572</v>
      </c>
      <c r="R74" s="59" t="s">
        <v>573</v>
      </c>
      <c r="S74" s="60" t="s">
        <v>574</v>
      </c>
    </row>
    <row r="75" spans="1:19" ht="20.100000000000001" customHeight="1" x14ac:dyDescent="0.35">
      <c r="A75" s="56" t="s">
        <v>16</v>
      </c>
      <c r="B75" s="57" t="s">
        <v>17</v>
      </c>
      <c r="C75" s="57" t="s">
        <v>135</v>
      </c>
      <c r="D75" s="57" t="s">
        <v>136</v>
      </c>
      <c r="E75" s="57" t="s">
        <v>188</v>
      </c>
      <c r="F75" s="57" t="s">
        <v>137</v>
      </c>
      <c r="G75" s="58" t="s">
        <v>203</v>
      </c>
      <c r="H75" s="58" t="s">
        <v>138</v>
      </c>
      <c r="I75" s="58" t="s">
        <v>593</v>
      </c>
      <c r="J75" s="58" t="s">
        <v>191</v>
      </c>
      <c r="K75" s="58" t="s">
        <v>281</v>
      </c>
      <c r="L75" s="59" t="s">
        <v>447</v>
      </c>
      <c r="M75" s="59" t="s">
        <v>594</v>
      </c>
      <c r="N75" s="59">
        <v>88</v>
      </c>
      <c r="O75" s="59">
        <v>63</v>
      </c>
      <c r="P75" s="59" t="s">
        <v>595</v>
      </c>
      <c r="Q75" s="59" t="s">
        <v>596</v>
      </c>
      <c r="R75" s="59" t="s">
        <v>597</v>
      </c>
      <c r="S75" s="60" t="s">
        <v>598</v>
      </c>
    </row>
    <row r="76" spans="1:19" ht="20.100000000000001" customHeight="1" x14ac:dyDescent="0.35">
      <c r="A76" s="56" t="s">
        <v>16</v>
      </c>
      <c r="B76" s="57" t="s">
        <v>17</v>
      </c>
      <c r="C76" s="57" t="s">
        <v>135</v>
      </c>
      <c r="D76" s="57" t="s">
        <v>136</v>
      </c>
      <c r="E76" s="57" t="s">
        <v>188</v>
      </c>
      <c r="F76" s="57" t="s">
        <v>137</v>
      </c>
      <c r="G76" s="58" t="s">
        <v>203</v>
      </c>
      <c r="H76" s="58" t="s">
        <v>138</v>
      </c>
      <c r="I76" s="58" t="s">
        <v>593</v>
      </c>
      <c r="J76" s="58" t="s">
        <v>191</v>
      </c>
      <c r="K76" s="58" t="s">
        <v>288</v>
      </c>
      <c r="L76" s="59" t="s">
        <v>502</v>
      </c>
      <c r="M76" s="59" t="s">
        <v>599</v>
      </c>
      <c r="N76" s="59">
        <v>1608</v>
      </c>
      <c r="O76" s="59">
        <v>281</v>
      </c>
      <c r="P76" s="59" t="s">
        <v>600</v>
      </c>
      <c r="Q76" s="59" t="s">
        <v>601</v>
      </c>
      <c r="R76" s="59" t="s">
        <v>538</v>
      </c>
      <c r="S76" s="60" t="s">
        <v>347</v>
      </c>
    </row>
    <row r="77" spans="1:19" ht="20.100000000000001" customHeight="1" x14ac:dyDescent="0.35">
      <c r="A77" s="56" t="s">
        <v>16</v>
      </c>
      <c r="B77" s="57" t="s">
        <v>17</v>
      </c>
      <c r="C77" s="57" t="s">
        <v>132</v>
      </c>
      <c r="D77" s="57" t="s">
        <v>133</v>
      </c>
      <c r="E77" s="57" t="s">
        <v>188</v>
      </c>
      <c r="F77" s="57" t="s">
        <v>43</v>
      </c>
      <c r="G77" s="58" t="s">
        <v>203</v>
      </c>
      <c r="H77" s="58" t="s">
        <v>44</v>
      </c>
      <c r="I77" s="58" t="s">
        <v>575</v>
      </c>
      <c r="J77" s="58" t="s">
        <v>191</v>
      </c>
      <c r="K77" s="58" t="s">
        <v>281</v>
      </c>
      <c r="L77" s="59" t="s">
        <v>576</v>
      </c>
      <c r="M77" s="59" t="s">
        <v>577</v>
      </c>
      <c r="N77" s="59">
        <v>1205</v>
      </c>
      <c r="O77" s="59">
        <v>93</v>
      </c>
      <c r="P77" s="59" t="s">
        <v>578</v>
      </c>
      <c r="Q77" s="59" t="s">
        <v>579</v>
      </c>
      <c r="R77" s="59" t="s">
        <v>360</v>
      </c>
      <c r="S77" s="60" t="s">
        <v>294</v>
      </c>
    </row>
    <row r="78" spans="1:19" ht="20.100000000000001" customHeight="1" x14ac:dyDescent="0.35">
      <c r="A78" s="56" t="s">
        <v>16</v>
      </c>
      <c r="B78" s="57" t="s">
        <v>17</v>
      </c>
      <c r="C78" s="57" t="s">
        <v>132</v>
      </c>
      <c r="D78" s="57" t="s">
        <v>133</v>
      </c>
      <c r="E78" s="57" t="s">
        <v>188</v>
      </c>
      <c r="F78" s="57" t="s">
        <v>43</v>
      </c>
      <c r="G78" s="58" t="s">
        <v>203</v>
      </c>
      <c r="H78" s="58" t="s">
        <v>44</v>
      </c>
      <c r="I78" s="58" t="s">
        <v>575</v>
      </c>
      <c r="J78" s="58" t="s">
        <v>191</v>
      </c>
      <c r="K78" s="58" t="s">
        <v>288</v>
      </c>
      <c r="L78" s="59" t="s">
        <v>580</v>
      </c>
      <c r="M78" s="59" t="s">
        <v>581</v>
      </c>
      <c r="N78" s="59">
        <v>1151</v>
      </c>
      <c r="O78" s="59">
        <v>456</v>
      </c>
      <c r="P78" s="59" t="s">
        <v>582</v>
      </c>
      <c r="Q78" s="59" t="s">
        <v>583</v>
      </c>
      <c r="R78" s="59" t="s">
        <v>323</v>
      </c>
      <c r="S78" s="60" t="s">
        <v>329</v>
      </c>
    </row>
    <row r="79" spans="1:19" ht="20.100000000000001" customHeight="1" x14ac:dyDescent="0.35">
      <c r="A79" s="56" t="s">
        <v>16</v>
      </c>
      <c r="B79" s="57" t="s">
        <v>17</v>
      </c>
      <c r="C79" s="57" t="s">
        <v>201</v>
      </c>
      <c r="D79" s="57" t="s">
        <v>202</v>
      </c>
      <c r="E79" s="57" t="s">
        <v>37</v>
      </c>
      <c r="F79" s="57" t="s">
        <v>43</v>
      </c>
      <c r="G79" s="58" t="s">
        <v>203</v>
      </c>
      <c r="H79" s="58" t="s">
        <v>44</v>
      </c>
      <c r="I79" s="58" t="s">
        <v>575</v>
      </c>
      <c r="J79" s="58" t="s">
        <v>191</v>
      </c>
      <c r="K79" s="58" t="s">
        <v>281</v>
      </c>
      <c r="L79" s="59" t="s">
        <v>584</v>
      </c>
      <c r="M79" s="59" t="s">
        <v>585</v>
      </c>
      <c r="N79" s="59">
        <v>1202</v>
      </c>
      <c r="O79" s="59">
        <v>77</v>
      </c>
      <c r="P79" s="59" t="s">
        <v>586</v>
      </c>
      <c r="Q79" s="59" t="s">
        <v>587</v>
      </c>
      <c r="R79" s="59" t="s">
        <v>588</v>
      </c>
      <c r="S79" s="60" t="s">
        <v>293</v>
      </c>
    </row>
    <row r="80" spans="1:19" ht="20.100000000000001" customHeight="1" x14ac:dyDescent="0.35">
      <c r="A80" s="56" t="s">
        <v>16</v>
      </c>
      <c r="B80" s="57" t="s">
        <v>17</v>
      </c>
      <c r="C80" s="57" t="s">
        <v>201</v>
      </c>
      <c r="D80" s="57" t="s">
        <v>202</v>
      </c>
      <c r="E80" s="57" t="s">
        <v>37</v>
      </c>
      <c r="F80" s="57" t="s">
        <v>43</v>
      </c>
      <c r="G80" s="58" t="s">
        <v>203</v>
      </c>
      <c r="H80" s="58" t="s">
        <v>44</v>
      </c>
      <c r="I80" s="58" t="s">
        <v>575</v>
      </c>
      <c r="J80" s="58" t="s">
        <v>191</v>
      </c>
      <c r="K80" s="58" t="s">
        <v>288</v>
      </c>
      <c r="L80" s="264">
        <v>1.1354166666666667E-2</v>
      </c>
      <c r="M80" s="59" t="s">
        <v>590</v>
      </c>
      <c r="N80" s="59">
        <v>1120</v>
      </c>
      <c r="O80" s="59">
        <v>331</v>
      </c>
      <c r="P80" s="59" t="s">
        <v>591</v>
      </c>
      <c r="Q80" s="59" t="s">
        <v>592</v>
      </c>
      <c r="R80" s="59" t="s">
        <v>381</v>
      </c>
      <c r="S80" s="60" t="s">
        <v>450</v>
      </c>
    </row>
    <row r="81" spans="1:19" ht="20.100000000000001" customHeight="1" x14ac:dyDescent="0.35">
      <c r="A81" s="56" t="s">
        <v>16</v>
      </c>
      <c r="B81" s="57" t="s">
        <v>17</v>
      </c>
      <c r="C81" s="57" t="s">
        <v>73</v>
      </c>
      <c r="D81" s="57" t="s">
        <v>74</v>
      </c>
      <c r="E81" s="57" t="s">
        <v>188</v>
      </c>
      <c r="F81" s="57" t="s">
        <v>75</v>
      </c>
      <c r="G81" s="58" t="s">
        <v>225</v>
      </c>
      <c r="H81" s="58" t="s">
        <v>76</v>
      </c>
      <c r="I81" s="58" t="s">
        <v>602</v>
      </c>
      <c r="J81" s="58" t="s">
        <v>191</v>
      </c>
      <c r="K81" s="58" t="s">
        <v>281</v>
      </c>
      <c r="L81" s="59" t="s">
        <v>603</v>
      </c>
      <c r="M81" s="59" t="s">
        <v>604</v>
      </c>
      <c r="N81" s="59">
        <v>1595</v>
      </c>
      <c r="O81" s="59">
        <v>172</v>
      </c>
      <c r="P81" s="59" t="s">
        <v>605</v>
      </c>
      <c r="Q81" s="59" t="s">
        <v>606</v>
      </c>
      <c r="R81" s="59" t="s">
        <v>544</v>
      </c>
      <c r="S81" s="60" t="s">
        <v>305</v>
      </c>
    </row>
    <row r="82" spans="1:19" ht="20.100000000000001" customHeight="1" x14ac:dyDescent="0.35">
      <c r="A82" s="56" t="s">
        <v>16</v>
      </c>
      <c r="B82" s="57" t="s">
        <v>17</v>
      </c>
      <c r="C82" s="57" t="s">
        <v>73</v>
      </c>
      <c r="D82" s="57" t="s">
        <v>74</v>
      </c>
      <c r="E82" s="57" t="s">
        <v>188</v>
      </c>
      <c r="F82" s="57" t="s">
        <v>75</v>
      </c>
      <c r="G82" s="58" t="s">
        <v>225</v>
      </c>
      <c r="H82" s="58" t="s">
        <v>76</v>
      </c>
      <c r="I82" s="58" t="s">
        <v>602</v>
      </c>
      <c r="J82" s="58" t="s">
        <v>191</v>
      </c>
      <c r="K82" s="58" t="s">
        <v>288</v>
      </c>
      <c r="L82" s="59" t="s">
        <v>607</v>
      </c>
      <c r="M82" s="59" t="s">
        <v>608</v>
      </c>
      <c r="N82" s="59">
        <v>930</v>
      </c>
      <c r="O82" s="59">
        <v>461</v>
      </c>
      <c r="P82" s="59" t="s">
        <v>609</v>
      </c>
      <c r="Q82" s="59" t="s">
        <v>610</v>
      </c>
      <c r="R82" s="59" t="s">
        <v>347</v>
      </c>
      <c r="S82" s="60" t="s">
        <v>340</v>
      </c>
    </row>
    <row r="83" spans="1:19" ht="20.100000000000001" customHeight="1" x14ac:dyDescent="0.35">
      <c r="A83" s="56" t="s">
        <v>16</v>
      </c>
      <c r="B83" s="57" t="s">
        <v>17</v>
      </c>
      <c r="C83" s="57" t="s">
        <v>77</v>
      </c>
      <c r="D83" s="57" t="s">
        <v>78</v>
      </c>
      <c r="E83" s="57" t="s">
        <v>188</v>
      </c>
      <c r="F83" s="57" t="s">
        <v>75</v>
      </c>
      <c r="G83" s="58" t="s">
        <v>225</v>
      </c>
      <c r="H83" s="58" t="s">
        <v>76</v>
      </c>
      <c r="I83" s="58" t="s">
        <v>602</v>
      </c>
      <c r="J83" s="58" t="s">
        <v>191</v>
      </c>
      <c r="K83" s="58" t="s">
        <v>281</v>
      </c>
      <c r="L83" s="59" t="s">
        <v>611</v>
      </c>
      <c r="M83" s="59" t="s">
        <v>612</v>
      </c>
      <c r="N83" s="59">
        <v>1667</v>
      </c>
      <c r="O83" s="59">
        <v>143</v>
      </c>
      <c r="P83" s="59" t="s">
        <v>613</v>
      </c>
      <c r="Q83" s="59" t="s">
        <v>614</v>
      </c>
      <c r="R83" s="59" t="s">
        <v>294</v>
      </c>
      <c r="S83" s="60" t="s">
        <v>615</v>
      </c>
    </row>
    <row r="84" spans="1:19" ht="20.100000000000001" customHeight="1" x14ac:dyDescent="0.35">
      <c r="A84" s="56" t="s">
        <v>16</v>
      </c>
      <c r="B84" s="57" t="s">
        <v>17</v>
      </c>
      <c r="C84" s="57" t="s">
        <v>77</v>
      </c>
      <c r="D84" s="57" t="s">
        <v>78</v>
      </c>
      <c r="E84" s="57" t="s">
        <v>188</v>
      </c>
      <c r="F84" s="57" t="s">
        <v>75</v>
      </c>
      <c r="G84" s="58" t="s">
        <v>225</v>
      </c>
      <c r="H84" s="58" t="s">
        <v>76</v>
      </c>
      <c r="I84" s="58" t="s">
        <v>602</v>
      </c>
      <c r="J84" s="58" t="s">
        <v>191</v>
      </c>
      <c r="K84" s="58" t="s">
        <v>288</v>
      </c>
      <c r="L84" s="59" t="s">
        <v>616</v>
      </c>
      <c r="M84" s="59" t="s">
        <v>617</v>
      </c>
      <c r="N84" s="59">
        <v>904</v>
      </c>
      <c r="O84" s="59">
        <v>375</v>
      </c>
      <c r="P84" s="59" t="s">
        <v>618</v>
      </c>
      <c r="Q84" s="59" t="s">
        <v>619</v>
      </c>
      <c r="R84" s="59" t="s">
        <v>323</v>
      </c>
      <c r="S84" s="60" t="s">
        <v>620</v>
      </c>
    </row>
    <row r="85" spans="1:19" ht="20.100000000000001" customHeight="1" x14ac:dyDescent="0.35">
      <c r="A85" s="56" t="s">
        <v>16</v>
      </c>
      <c r="B85" s="57" t="s">
        <v>17</v>
      </c>
      <c r="C85" s="57" t="s">
        <v>117</v>
      </c>
      <c r="D85" s="57" t="s">
        <v>118</v>
      </c>
      <c r="E85" s="57" t="s">
        <v>37</v>
      </c>
      <c r="F85" s="57" t="s">
        <v>75</v>
      </c>
      <c r="G85" s="58" t="s">
        <v>225</v>
      </c>
      <c r="H85" s="58" t="s">
        <v>76</v>
      </c>
      <c r="I85" s="58" t="s">
        <v>602</v>
      </c>
      <c r="J85" s="58" t="s">
        <v>191</v>
      </c>
      <c r="K85" s="58" t="s">
        <v>281</v>
      </c>
      <c r="L85" s="59" t="s">
        <v>621</v>
      </c>
      <c r="M85" s="59" t="s">
        <v>622</v>
      </c>
      <c r="N85" s="59">
        <v>1413</v>
      </c>
      <c r="O85" s="59">
        <v>96</v>
      </c>
      <c r="P85" s="59" t="s">
        <v>623</v>
      </c>
      <c r="Q85" s="59" t="s">
        <v>624</v>
      </c>
      <c r="R85" s="59" t="s">
        <v>370</v>
      </c>
      <c r="S85" s="60" t="s">
        <v>625</v>
      </c>
    </row>
    <row r="86" spans="1:19" ht="20.100000000000001" customHeight="1" x14ac:dyDescent="0.35">
      <c r="A86" s="56" t="s">
        <v>16</v>
      </c>
      <c r="B86" s="57" t="s">
        <v>17</v>
      </c>
      <c r="C86" s="57" t="s">
        <v>117</v>
      </c>
      <c r="D86" s="57" t="s">
        <v>118</v>
      </c>
      <c r="E86" s="57" t="s">
        <v>37</v>
      </c>
      <c r="F86" s="57" t="s">
        <v>75</v>
      </c>
      <c r="G86" s="58" t="s">
        <v>225</v>
      </c>
      <c r="H86" s="58" t="s">
        <v>76</v>
      </c>
      <c r="I86" s="58" t="s">
        <v>602</v>
      </c>
      <c r="J86" s="58" t="s">
        <v>191</v>
      </c>
      <c r="K86" s="58" t="s">
        <v>288</v>
      </c>
      <c r="L86" s="59" t="s">
        <v>626</v>
      </c>
      <c r="M86" s="59" t="s">
        <v>627</v>
      </c>
      <c r="N86" s="59">
        <v>786</v>
      </c>
      <c r="O86" s="59">
        <v>242</v>
      </c>
      <c r="P86" s="59" t="s">
        <v>628</v>
      </c>
      <c r="Q86" s="59" t="s">
        <v>629</v>
      </c>
      <c r="R86" s="59" t="s">
        <v>630</v>
      </c>
      <c r="S86" s="60" t="s">
        <v>631</v>
      </c>
    </row>
    <row r="87" spans="1:19" ht="20.100000000000001" customHeight="1" x14ac:dyDescent="0.35">
      <c r="A87" s="56" t="s">
        <v>16</v>
      </c>
      <c r="B87" s="57" t="s">
        <v>17</v>
      </c>
      <c r="C87" s="57" t="s">
        <v>79</v>
      </c>
      <c r="D87" s="57" t="s">
        <v>80</v>
      </c>
      <c r="E87" s="57" t="s">
        <v>188</v>
      </c>
      <c r="F87" s="57" t="s">
        <v>22</v>
      </c>
      <c r="G87" s="58" t="s">
        <v>227</v>
      </c>
      <c r="H87" s="58" t="s">
        <v>23</v>
      </c>
      <c r="I87" s="58" t="s">
        <v>632</v>
      </c>
      <c r="J87" s="58" t="s">
        <v>191</v>
      </c>
      <c r="K87" s="58" t="s">
        <v>281</v>
      </c>
      <c r="L87" s="59" t="s">
        <v>633</v>
      </c>
      <c r="M87" s="59" t="s">
        <v>634</v>
      </c>
      <c r="N87" s="59">
        <v>2002</v>
      </c>
      <c r="O87" s="59">
        <v>239</v>
      </c>
      <c r="P87" s="59" t="s">
        <v>635</v>
      </c>
      <c r="Q87" s="59" t="s">
        <v>636</v>
      </c>
      <c r="R87" s="59" t="s">
        <v>346</v>
      </c>
      <c r="S87" s="60" t="s">
        <v>440</v>
      </c>
    </row>
    <row r="88" spans="1:19" ht="20.100000000000001" customHeight="1" x14ac:dyDescent="0.35">
      <c r="A88" s="56" t="s">
        <v>16</v>
      </c>
      <c r="B88" s="57" t="s">
        <v>17</v>
      </c>
      <c r="C88" s="57" t="s">
        <v>79</v>
      </c>
      <c r="D88" s="57" t="s">
        <v>80</v>
      </c>
      <c r="E88" s="57" t="s">
        <v>188</v>
      </c>
      <c r="F88" s="57" t="s">
        <v>22</v>
      </c>
      <c r="G88" s="58" t="s">
        <v>227</v>
      </c>
      <c r="H88" s="58" t="s">
        <v>23</v>
      </c>
      <c r="I88" s="58" t="s">
        <v>632</v>
      </c>
      <c r="J88" s="58" t="s">
        <v>191</v>
      </c>
      <c r="K88" s="58" t="s">
        <v>288</v>
      </c>
      <c r="L88" s="59" t="s">
        <v>551</v>
      </c>
      <c r="M88" s="59" t="s">
        <v>637</v>
      </c>
      <c r="N88" s="59">
        <v>1035</v>
      </c>
      <c r="O88" s="59">
        <v>469</v>
      </c>
      <c r="P88" s="59" t="s">
        <v>638</v>
      </c>
      <c r="Q88" s="59" t="s">
        <v>639</v>
      </c>
      <c r="R88" s="59" t="s">
        <v>640</v>
      </c>
      <c r="S88" s="60" t="s">
        <v>440</v>
      </c>
    </row>
    <row r="89" spans="1:19" ht="20.100000000000001" customHeight="1" x14ac:dyDescent="0.35">
      <c r="A89" s="56" t="s">
        <v>16</v>
      </c>
      <c r="B89" s="57" t="s">
        <v>17</v>
      </c>
      <c r="C89" s="57" t="s">
        <v>81</v>
      </c>
      <c r="D89" s="57" t="s">
        <v>82</v>
      </c>
      <c r="E89" s="57" t="s">
        <v>188</v>
      </c>
      <c r="F89" s="57" t="s">
        <v>22</v>
      </c>
      <c r="G89" s="58" t="s">
        <v>227</v>
      </c>
      <c r="H89" s="58" t="s">
        <v>23</v>
      </c>
      <c r="I89" s="58" t="s">
        <v>632</v>
      </c>
      <c r="J89" s="58" t="s">
        <v>191</v>
      </c>
      <c r="K89" s="58" t="s">
        <v>281</v>
      </c>
      <c r="L89" s="59" t="s">
        <v>641</v>
      </c>
      <c r="M89" s="59" t="s">
        <v>642</v>
      </c>
      <c r="N89" s="59">
        <v>1950</v>
      </c>
      <c r="O89" s="59">
        <v>176</v>
      </c>
      <c r="P89" s="59" t="s">
        <v>643</v>
      </c>
      <c r="Q89" s="59" t="s">
        <v>644</v>
      </c>
      <c r="R89" s="59" t="s">
        <v>645</v>
      </c>
      <c r="S89" s="60" t="s">
        <v>435</v>
      </c>
    </row>
    <row r="90" spans="1:19" ht="20.100000000000001" customHeight="1" x14ac:dyDescent="0.35">
      <c r="A90" s="56" t="s">
        <v>16</v>
      </c>
      <c r="B90" s="57" t="s">
        <v>17</v>
      </c>
      <c r="C90" s="57" t="s">
        <v>81</v>
      </c>
      <c r="D90" s="57" t="s">
        <v>82</v>
      </c>
      <c r="E90" s="57" t="s">
        <v>188</v>
      </c>
      <c r="F90" s="57" t="s">
        <v>22</v>
      </c>
      <c r="G90" s="58" t="s">
        <v>227</v>
      </c>
      <c r="H90" s="58" t="s">
        <v>23</v>
      </c>
      <c r="I90" s="58" t="s">
        <v>632</v>
      </c>
      <c r="J90" s="58" t="s">
        <v>191</v>
      </c>
      <c r="K90" s="58" t="s">
        <v>288</v>
      </c>
      <c r="L90" s="59" t="s">
        <v>646</v>
      </c>
      <c r="M90" s="59" t="s">
        <v>291</v>
      </c>
      <c r="N90" s="59">
        <v>1090</v>
      </c>
      <c r="O90" s="59">
        <v>501</v>
      </c>
      <c r="P90" s="59" t="s">
        <v>647</v>
      </c>
      <c r="Q90" s="59" t="s">
        <v>648</v>
      </c>
      <c r="R90" s="59" t="s">
        <v>484</v>
      </c>
      <c r="S90" s="60" t="s">
        <v>473</v>
      </c>
    </row>
    <row r="91" spans="1:19" ht="20.100000000000001" customHeight="1" x14ac:dyDescent="0.35">
      <c r="A91" s="56" t="s">
        <v>16</v>
      </c>
      <c r="B91" s="57" t="s">
        <v>17</v>
      </c>
      <c r="C91" s="57" t="s">
        <v>229</v>
      </c>
      <c r="D91" s="57" t="s">
        <v>230</v>
      </c>
      <c r="E91" s="57" t="s">
        <v>37</v>
      </c>
      <c r="F91" s="57" t="s">
        <v>22</v>
      </c>
      <c r="G91" s="58" t="s">
        <v>227</v>
      </c>
      <c r="H91" s="58" t="s">
        <v>23</v>
      </c>
      <c r="I91" s="58" t="s">
        <v>632</v>
      </c>
      <c r="J91" s="58" t="s">
        <v>191</v>
      </c>
      <c r="K91" s="58" t="s">
        <v>281</v>
      </c>
      <c r="L91" s="264">
        <v>5.115740740740741E-3</v>
      </c>
      <c r="M91" s="59" t="s">
        <v>649</v>
      </c>
      <c r="N91" s="59">
        <v>1802</v>
      </c>
      <c r="O91" s="59">
        <v>126</v>
      </c>
      <c r="P91" s="59" t="s">
        <v>650</v>
      </c>
      <c r="Q91" s="59" t="s">
        <v>651</v>
      </c>
      <c r="R91" s="59" t="s">
        <v>652</v>
      </c>
      <c r="S91" s="60" t="s">
        <v>440</v>
      </c>
    </row>
    <row r="92" spans="1:19" ht="20.100000000000001" customHeight="1" x14ac:dyDescent="0.35">
      <c r="A92" s="56" t="s">
        <v>16</v>
      </c>
      <c r="B92" s="57" t="s">
        <v>17</v>
      </c>
      <c r="C92" s="57" t="s">
        <v>229</v>
      </c>
      <c r="D92" s="57" t="s">
        <v>230</v>
      </c>
      <c r="E92" s="57" t="s">
        <v>37</v>
      </c>
      <c r="F92" s="57" t="s">
        <v>22</v>
      </c>
      <c r="G92" s="58" t="s">
        <v>227</v>
      </c>
      <c r="H92" s="58" t="s">
        <v>23</v>
      </c>
      <c r="I92" s="58" t="s">
        <v>632</v>
      </c>
      <c r="J92" s="58" t="s">
        <v>191</v>
      </c>
      <c r="K92" s="58" t="s">
        <v>288</v>
      </c>
      <c r="L92" s="264">
        <v>1.1678240740740741E-2</v>
      </c>
      <c r="M92" s="59" t="s">
        <v>653</v>
      </c>
      <c r="N92" s="59">
        <v>993</v>
      </c>
      <c r="O92" s="59">
        <v>302</v>
      </c>
      <c r="P92" s="59" t="s">
        <v>654</v>
      </c>
      <c r="Q92" s="59" t="s">
        <v>655</v>
      </c>
      <c r="R92" s="59" t="s">
        <v>324</v>
      </c>
      <c r="S92" s="60" t="s">
        <v>656</v>
      </c>
    </row>
    <row r="93" spans="1:19" ht="20.100000000000001" customHeight="1" x14ac:dyDescent="0.35">
      <c r="A93" s="56" t="s">
        <v>16</v>
      </c>
      <c r="B93" s="57" t="s">
        <v>17</v>
      </c>
      <c r="C93" s="57" t="s">
        <v>142</v>
      </c>
      <c r="D93" s="57" t="s">
        <v>143</v>
      </c>
      <c r="E93" s="57" t="s">
        <v>188</v>
      </c>
      <c r="F93" s="57">
        <v>2612054</v>
      </c>
      <c r="G93" s="58" t="s">
        <v>212</v>
      </c>
      <c r="H93" s="58" t="s">
        <v>144</v>
      </c>
      <c r="I93" s="58" t="s">
        <v>657</v>
      </c>
      <c r="J93" s="58" t="s">
        <v>214</v>
      </c>
      <c r="K93" s="58" t="s">
        <v>281</v>
      </c>
      <c r="L93" s="59" t="s">
        <v>658</v>
      </c>
      <c r="M93" s="59" t="s">
        <v>659</v>
      </c>
      <c r="N93" s="59">
        <v>32</v>
      </c>
      <c r="O93" s="59">
        <v>20</v>
      </c>
      <c r="P93" s="59" t="s">
        <v>660</v>
      </c>
      <c r="Q93" s="59" t="s">
        <v>661</v>
      </c>
      <c r="R93" s="59" t="s">
        <v>662</v>
      </c>
      <c r="S93" s="60" t="s">
        <v>663</v>
      </c>
    </row>
    <row r="94" spans="1:19" ht="20.100000000000001" customHeight="1" x14ac:dyDescent="0.35">
      <c r="A94" s="56" t="s">
        <v>16</v>
      </c>
      <c r="B94" s="57" t="s">
        <v>17</v>
      </c>
      <c r="C94" s="57" t="s">
        <v>142</v>
      </c>
      <c r="D94" s="57" t="s">
        <v>143</v>
      </c>
      <c r="E94" s="57" t="s">
        <v>188</v>
      </c>
      <c r="F94" s="57">
        <v>2612054</v>
      </c>
      <c r="G94" s="58" t="s">
        <v>212</v>
      </c>
      <c r="H94" s="58" t="s">
        <v>144</v>
      </c>
      <c r="I94" s="58" t="s">
        <v>657</v>
      </c>
      <c r="J94" s="58" t="s">
        <v>214</v>
      </c>
      <c r="K94" s="58" t="s">
        <v>288</v>
      </c>
      <c r="L94" s="59" t="s">
        <v>664</v>
      </c>
      <c r="M94" s="59" t="s">
        <v>665</v>
      </c>
      <c r="N94" s="59">
        <v>1484</v>
      </c>
      <c r="O94" s="59">
        <v>339</v>
      </c>
      <c r="P94" s="59" t="s">
        <v>666</v>
      </c>
      <c r="Q94" s="59" t="s">
        <v>667</v>
      </c>
      <c r="R94" s="59" t="s">
        <v>668</v>
      </c>
      <c r="S94" s="60" t="s">
        <v>669</v>
      </c>
    </row>
    <row r="95" spans="1:19" ht="20.100000000000001" customHeight="1" x14ac:dyDescent="0.35">
      <c r="A95" s="56" t="s">
        <v>16</v>
      </c>
      <c r="B95" s="57" t="s">
        <v>17</v>
      </c>
      <c r="C95" s="57" t="s">
        <v>139</v>
      </c>
      <c r="D95" s="57" t="s">
        <v>140</v>
      </c>
      <c r="E95" s="57" t="s">
        <v>188</v>
      </c>
      <c r="F95" s="57">
        <v>2612074</v>
      </c>
      <c r="G95" s="58" t="s">
        <v>212</v>
      </c>
      <c r="H95" s="58" t="s">
        <v>94</v>
      </c>
      <c r="I95" s="58" t="s">
        <v>670</v>
      </c>
      <c r="J95" s="58" t="s">
        <v>214</v>
      </c>
      <c r="K95" s="58" t="s">
        <v>281</v>
      </c>
      <c r="L95" s="59" t="s">
        <v>671</v>
      </c>
      <c r="M95" s="59" t="s">
        <v>672</v>
      </c>
      <c r="N95" s="59">
        <v>589</v>
      </c>
      <c r="O95" s="59">
        <v>11</v>
      </c>
      <c r="P95" s="59" t="s">
        <v>673</v>
      </c>
      <c r="Q95" s="59" t="s">
        <v>674</v>
      </c>
      <c r="R95" s="59" t="s">
        <v>656</v>
      </c>
      <c r="S95" s="60" t="s">
        <v>675</v>
      </c>
    </row>
    <row r="96" spans="1:19" ht="20.100000000000001" customHeight="1" x14ac:dyDescent="0.35">
      <c r="A96" s="56" t="s">
        <v>16</v>
      </c>
      <c r="B96" s="57" t="s">
        <v>17</v>
      </c>
      <c r="C96" s="57" t="s">
        <v>139</v>
      </c>
      <c r="D96" s="57" t="s">
        <v>140</v>
      </c>
      <c r="E96" s="57" t="s">
        <v>188</v>
      </c>
      <c r="F96" s="57">
        <v>2612074</v>
      </c>
      <c r="G96" s="58" t="s">
        <v>212</v>
      </c>
      <c r="H96" s="58" t="s">
        <v>94</v>
      </c>
      <c r="I96" s="58" t="s">
        <v>670</v>
      </c>
      <c r="J96" s="58" t="s">
        <v>214</v>
      </c>
      <c r="K96" s="58" t="s">
        <v>288</v>
      </c>
      <c r="L96" s="59" t="s">
        <v>676</v>
      </c>
      <c r="M96" s="59" t="s">
        <v>677</v>
      </c>
      <c r="N96" s="59">
        <v>1427</v>
      </c>
      <c r="O96" s="59">
        <v>517</v>
      </c>
      <c r="P96" s="59" t="s">
        <v>678</v>
      </c>
      <c r="Q96" s="59" t="s">
        <v>679</v>
      </c>
      <c r="R96" s="59" t="s">
        <v>680</v>
      </c>
      <c r="S96" s="60" t="s">
        <v>675</v>
      </c>
    </row>
    <row r="97" spans="1:19" ht="20.100000000000001" customHeight="1" x14ac:dyDescent="0.35">
      <c r="A97" s="56" t="s">
        <v>16</v>
      </c>
      <c r="B97" s="57" t="s">
        <v>17</v>
      </c>
      <c r="C97" s="57" t="s">
        <v>177</v>
      </c>
      <c r="D97" s="57" t="s">
        <v>178</v>
      </c>
      <c r="E97" s="57" t="s">
        <v>188</v>
      </c>
      <c r="F97" s="57">
        <v>2612074</v>
      </c>
      <c r="G97" s="58" t="s">
        <v>212</v>
      </c>
      <c r="H97" s="58" t="s">
        <v>94</v>
      </c>
      <c r="I97" s="58" t="s">
        <v>670</v>
      </c>
      <c r="J97" s="58" t="s">
        <v>214</v>
      </c>
      <c r="K97" s="58" t="s">
        <v>281</v>
      </c>
      <c r="L97" s="59" t="s">
        <v>681</v>
      </c>
      <c r="M97" s="59" t="s">
        <v>682</v>
      </c>
      <c r="N97" s="59">
        <v>370</v>
      </c>
      <c r="O97" s="59">
        <v>5</v>
      </c>
      <c r="P97" s="59" t="s">
        <v>683</v>
      </c>
      <c r="Q97" s="59" t="s">
        <v>684</v>
      </c>
      <c r="R97" s="59" t="s">
        <v>669</v>
      </c>
      <c r="S97" s="60" t="s">
        <v>656</v>
      </c>
    </row>
    <row r="98" spans="1:19" ht="20.100000000000001" customHeight="1" x14ac:dyDescent="0.35">
      <c r="A98" s="56" t="s">
        <v>16</v>
      </c>
      <c r="B98" s="57" t="s">
        <v>17</v>
      </c>
      <c r="C98" s="57" t="s">
        <v>177</v>
      </c>
      <c r="D98" s="57" t="s">
        <v>178</v>
      </c>
      <c r="E98" s="57" t="s">
        <v>188</v>
      </c>
      <c r="F98" s="57">
        <v>2612074</v>
      </c>
      <c r="G98" s="58" t="s">
        <v>212</v>
      </c>
      <c r="H98" s="58" t="s">
        <v>94</v>
      </c>
      <c r="I98" s="58" t="s">
        <v>670</v>
      </c>
      <c r="J98" s="58" t="s">
        <v>214</v>
      </c>
      <c r="K98" s="58" t="s">
        <v>288</v>
      </c>
      <c r="L98" s="59" t="s">
        <v>685</v>
      </c>
      <c r="M98" s="59" t="s">
        <v>686</v>
      </c>
      <c r="N98" s="59">
        <v>951</v>
      </c>
      <c r="O98" s="59">
        <v>388</v>
      </c>
      <c r="P98" s="59" t="s">
        <v>687</v>
      </c>
      <c r="Q98" s="59" t="s">
        <v>688</v>
      </c>
      <c r="R98" s="59" t="s">
        <v>353</v>
      </c>
      <c r="S98" s="60" t="s">
        <v>388</v>
      </c>
    </row>
    <row r="99" spans="1:19" ht="20.100000000000001" customHeight="1" x14ac:dyDescent="0.35">
      <c r="A99" s="56" t="s">
        <v>16</v>
      </c>
      <c r="B99" s="57" t="s">
        <v>17</v>
      </c>
      <c r="C99" s="57" t="s">
        <v>92</v>
      </c>
      <c r="D99" s="57" t="s">
        <v>93</v>
      </c>
      <c r="E99" s="57" t="s">
        <v>37</v>
      </c>
      <c r="F99" s="57">
        <v>2612074</v>
      </c>
      <c r="G99" s="58" t="s">
        <v>212</v>
      </c>
      <c r="H99" s="58" t="s">
        <v>94</v>
      </c>
      <c r="I99" s="58" t="s">
        <v>670</v>
      </c>
      <c r="J99" s="58" t="s">
        <v>214</v>
      </c>
      <c r="K99" s="58" t="s">
        <v>281</v>
      </c>
      <c r="L99" s="59" t="s">
        <v>689</v>
      </c>
      <c r="M99" s="59" t="s">
        <v>690</v>
      </c>
      <c r="N99" s="59">
        <v>219</v>
      </c>
      <c r="O99" s="59">
        <v>3</v>
      </c>
      <c r="P99" s="59" t="s">
        <v>691</v>
      </c>
      <c r="Q99" s="59" t="s">
        <v>692</v>
      </c>
      <c r="R99" s="59" t="s">
        <v>663</v>
      </c>
      <c r="S99" s="60" t="s">
        <v>287</v>
      </c>
    </row>
    <row r="100" spans="1:19" ht="20.100000000000001" customHeight="1" x14ac:dyDescent="0.35">
      <c r="A100" s="56" t="s">
        <v>16</v>
      </c>
      <c r="B100" s="57" t="s">
        <v>17</v>
      </c>
      <c r="C100" s="57" t="s">
        <v>92</v>
      </c>
      <c r="D100" s="57" t="s">
        <v>93</v>
      </c>
      <c r="E100" s="57" t="s">
        <v>37</v>
      </c>
      <c r="F100" s="57">
        <v>2612074</v>
      </c>
      <c r="G100" s="58" t="s">
        <v>212</v>
      </c>
      <c r="H100" s="58" t="s">
        <v>94</v>
      </c>
      <c r="I100" s="58" t="s">
        <v>670</v>
      </c>
      <c r="J100" s="58" t="s">
        <v>214</v>
      </c>
      <c r="K100" s="58" t="s">
        <v>288</v>
      </c>
      <c r="L100" s="59" t="s">
        <v>693</v>
      </c>
      <c r="M100" s="59" t="s">
        <v>694</v>
      </c>
      <c r="N100" s="59">
        <v>435</v>
      </c>
      <c r="O100" s="59">
        <v>221</v>
      </c>
      <c r="P100" s="59" t="s">
        <v>695</v>
      </c>
      <c r="Q100" s="59" t="s">
        <v>696</v>
      </c>
      <c r="R100" s="59" t="s">
        <v>697</v>
      </c>
      <c r="S100" s="60" t="s">
        <v>353</v>
      </c>
    </row>
    <row r="101" spans="1:19" ht="20.100000000000001" customHeight="1" x14ac:dyDescent="0.35">
      <c r="A101" s="56" t="s">
        <v>16</v>
      </c>
      <c r="B101" s="57" t="s">
        <v>17</v>
      </c>
      <c r="C101" s="57" t="s">
        <v>167</v>
      </c>
      <c r="D101" s="57" t="s">
        <v>168</v>
      </c>
      <c r="E101" s="57" t="s">
        <v>188</v>
      </c>
      <c r="F101" s="57">
        <v>2613064</v>
      </c>
      <c r="G101" s="58" t="s">
        <v>235</v>
      </c>
      <c r="H101" s="58" t="s">
        <v>51</v>
      </c>
      <c r="I101" s="58" t="s">
        <v>698</v>
      </c>
      <c r="J101" s="58" t="s">
        <v>191</v>
      </c>
      <c r="K101" s="58" t="s">
        <v>281</v>
      </c>
      <c r="L101" s="59" t="s">
        <v>699</v>
      </c>
      <c r="M101" s="59" t="s">
        <v>700</v>
      </c>
      <c r="N101" s="59">
        <v>85</v>
      </c>
      <c r="O101" s="59">
        <v>5</v>
      </c>
      <c r="P101" s="59" t="s">
        <v>701</v>
      </c>
      <c r="Q101" s="59" t="s">
        <v>702</v>
      </c>
      <c r="R101" s="59" t="s">
        <v>703</v>
      </c>
      <c r="S101" s="60" t="s">
        <v>640</v>
      </c>
    </row>
    <row r="102" spans="1:19" ht="20.100000000000001" customHeight="1" x14ac:dyDescent="0.35">
      <c r="A102" s="56" t="s">
        <v>16</v>
      </c>
      <c r="B102" s="57" t="s">
        <v>17</v>
      </c>
      <c r="C102" s="57" t="s">
        <v>167</v>
      </c>
      <c r="D102" s="57" t="s">
        <v>168</v>
      </c>
      <c r="E102" s="57" t="s">
        <v>188</v>
      </c>
      <c r="F102" s="57">
        <v>2613064</v>
      </c>
      <c r="G102" s="58" t="s">
        <v>235</v>
      </c>
      <c r="H102" s="58" t="s">
        <v>51</v>
      </c>
      <c r="I102" s="58" t="s">
        <v>698</v>
      </c>
      <c r="J102" s="58" t="s">
        <v>191</v>
      </c>
      <c r="K102" s="58" t="s">
        <v>288</v>
      </c>
      <c r="L102" s="59" t="s">
        <v>704</v>
      </c>
      <c r="M102" s="59" t="s">
        <v>705</v>
      </c>
      <c r="N102" s="59">
        <v>1606</v>
      </c>
      <c r="O102" s="59">
        <v>741</v>
      </c>
      <c r="P102" s="59" t="s">
        <v>706</v>
      </c>
      <c r="Q102" s="59" t="s">
        <v>707</v>
      </c>
      <c r="R102" s="59" t="s">
        <v>539</v>
      </c>
      <c r="S102" s="60" t="s">
        <v>287</v>
      </c>
    </row>
    <row r="103" spans="1:19" ht="20.100000000000001" customHeight="1" x14ac:dyDescent="0.35">
      <c r="A103" s="56" t="s">
        <v>16</v>
      </c>
      <c r="B103" s="57" t="s">
        <v>17</v>
      </c>
      <c r="C103" s="57" t="s">
        <v>49</v>
      </c>
      <c r="D103" s="57" t="s">
        <v>50</v>
      </c>
      <c r="E103" s="57" t="s">
        <v>37</v>
      </c>
      <c r="F103" s="57">
        <v>2613064</v>
      </c>
      <c r="G103" s="58" t="s">
        <v>235</v>
      </c>
      <c r="H103" s="58" t="s">
        <v>51</v>
      </c>
      <c r="I103" s="58" t="s">
        <v>698</v>
      </c>
      <c r="J103" s="58" t="s">
        <v>191</v>
      </c>
      <c r="K103" s="58" t="s">
        <v>281</v>
      </c>
      <c r="L103" s="59" t="s">
        <v>699</v>
      </c>
      <c r="M103" s="59" t="s">
        <v>708</v>
      </c>
      <c r="N103" s="59">
        <v>58</v>
      </c>
      <c r="O103" s="59">
        <v>7</v>
      </c>
      <c r="P103" s="59" t="s">
        <v>709</v>
      </c>
      <c r="Q103" s="59" t="s">
        <v>710</v>
      </c>
      <c r="R103" s="59" t="s">
        <v>711</v>
      </c>
      <c r="S103" s="60" t="s">
        <v>484</v>
      </c>
    </row>
    <row r="104" spans="1:19" ht="20.100000000000001" customHeight="1" thickBot="1" x14ac:dyDescent="0.4">
      <c r="A104" s="61" t="s">
        <v>16</v>
      </c>
      <c r="B104" s="62" t="s">
        <v>17</v>
      </c>
      <c r="C104" s="62" t="s">
        <v>49</v>
      </c>
      <c r="D104" s="62" t="s">
        <v>50</v>
      </c>
      <c r="E104" s="62" t="s">
        <v>37</v>
      </c>
      <c r="F104" s="62">
        <v>2613064</v>
      </c>
      <c r="G104" s="63" t="s">
        <v>235</v>
      </c>
      <c r="H104" s="63" t="s">
        <v>51</v>
      </c>
      <c r="I104" s="63" t="s">
        <v>698</v>
      </c>
      <c r="J104" s="63" t="s">
        <v>191</v>
      </c>
      <c r="K104" s="63" t="s">
        <v>288</v>
      </c>
      <c r="L104" s="64" t="s">
        <v>712</v>
      </c>
      <c r="M104" s="64" t="s">
        <v>713</v>
      </c>
      <c r="N104" s="64">
        <v>1227</v>
      </c>
      <c r="O104" s="64">
        <v>443</v>
      </c>
      <c r="P104" s="64" t="s">
        <v>714</v>
      </c>
      <c r="Q104" s="64" t="s">
        <v>715</v>
      </c>
      <c r="R104" s="64" t="s">
        <v>323</v>
      </c>
      <c r="S104" s="65" t="s">
        <v>347</v>
      </c>
    </row>
  </sheetData>
  <pageMargins left="0.23622047244094491" right="0.23622047244094491" top="0.74803149606299213" bottom="0.74803149606299213" header="0.31496062992125984" footer="0.31496062992125984"/>
  <pageSetup paperSize="8" scale="72" fitToHeight="0" orientation="landscape" r:id="rId1"/>
  <headerFooter>
    <oddFooter>Strona &amp;P z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31"/>
  <sheetViews>
    <sheetView workbookViewId="0">
      <pane ySplit="3" topLeftCell="A4" activePane="bottomLeft" state="frozen"/>
      <selection pane="bottomLeft" activeCell="E22" sqref="E22"/>
    </sheetView>
  </sheetViews>
  <sheetFormatPr defaultColWidth="9.1328125" defaultRowHeight="12.75" x14ac:dyDescent="0.35"/>
  <cols>
    <col min="1" max="1" width="14.1328125" style="20" customWidth="1"/>
    <col min="2" max="2" width="8.265625" style="20" bestFit="1" customWidth="1"/>
    <col min="3" max="3" width="12.265625" style="20" bestFit="1" customWidth="1"/>
    <col min="4" max="4" width="39.265625" style="20" bestFit="1" customWidth="1"/>
    <col min="5" max="7" width="8.1328125" style="20" bestFit="1" customWidth="1"/>
    <col min="8" max="8" width="10.59765625" style="20" bestFit="1" customWidth="1"/>
    <col min="9" max="10" width="13" style="20" bestFit="1" customWidth="1"/>
    <col min="11" max="11" width="15.265625" style="20" bestFit="1" customWidth="1"/>
    <col min="12" max="12" width="13" style="20" bestFit="1" customWidth="1"/>
    <col min="13" max="16384" width="9.1328125" style="20"/>
  </cols>
  <sheetData>
    <row r="1" spans="1:12" x14ac:dyDescent="0.35">
      <c r="A1" s="20" t="s">
        <v>866</v>
      </c>
    </row>
    <row r="2" spans="1:12" ht="13.15" thickBot="1" x14ac:dyDescent="0.4"/>
    <row r="3" spans="1:12" s="21" customFormat="1" ht="150" customHeight="1" thickBot="1" x14ac:dyDescent="0.5">
      <c r="A3" s="125" t="s">
        <v>0</v>
      </c>
      <c r="B3" s="37" t="s">
        <v>1</v>
      </c>
      <c r="C3" s="38" t="s">
        <v>865</v>
      </c>
      <c r="D3" s="38" t="s">
        <v>271</v>
      </c>
      <c r="E3" s="37" t="s">
        <v>272</v>
      </c>
      <c r="F3" s="37" t="s">
        <v>273</v>
      </c>
      <c r="G3" s="37" t="s">
        <v>864</v>
      </c>
      <c r="H3" s="37" t="s">
        <v>275</v>
      </c>
      <c r="I3" s="37" t="s">
        <v>276</v>
      </c>
      <c r="J3" s="37" t="s">
        <v>277</v>
      </c>
      <c r="K3" s="37" t="s">
        <v>278</v>
      </c>
      <c r="L3" s="39" t="s">
        <v>279</v>
      </c>
    </row>
    <row r="4" spans="1:12" ht="20.100000000000001" customHeight="1" x14ac:dyDescent="0.35">
      <c r="A4" s="29" t="s">
        <v>16</v>
      </c>
      <c r="B4" s="79" t="s">
        <v>17</v>
      </c>
      <c r="C4" s="80" t="s">
        <v>861</v>
      </c>
      <c r="D4" s="80" t="s">
        <v>281</v>
      </c>
      <c r="E4" s="81" t="s">
        <v>863</v>
      </c>
      <c r="F4" s="81" t="s">
        <v>296</v>
      </c>
      <c r="G4" s="81">
        <v>1971</v>
      </c>
      <c r="H4" s="81">
        <v>85</v>
      </c>
      <c r="I4" s="81" t="s">
        <v>862</v>
      </c>
      <c r="J4" s="81" t="s">
        <v>298</v>
      </c>
      <c r="K4" s="81" t="s">
        <v>329</v>
      </c>
      <c r="L4" s="82" t="s">
        <v>287</v>
      </c>
    </row>
    <row r="5" spans="1:12" ht="20.100000000000001" customHeight="1" x14ac:dyDescent="0.35">
      <c r="A5" s="33" t="s">
        <v>16</v>
      </c>
      <c r="B5" s="19" t="s">
        <v>17</v>
      </c>
      <c r="C5" s="23" t="s">
        <v>861</v>
      </c>
      <c r="D5" s="23" t="s">
        <v>288</v>
      </c>
      <c r="E5" s="40" t="s">
        <v>860</v>
      </c>
      <c r="F5" s="40" t="s">
        <v>301</v>
      </c>
      <c r="G5" s="40">
        <v>3978</v>
      </c>
      <c r="H5" s="40">
        <v>1102</v>
      </c>
      <c r="I5" s="40" t="s">
        <v>859</v>
      </c>
      <c r="J5" s="40" t="s">
        <v>303</v>
      </c>
      <c r="K5" s="40" t="s">
        <v>640</v>
      </c>
      <c r="L5" s="83" t="s">
        <v>774</v>
      </c>
    </row>
    <row r="6" spans="1:12" ht="20.100000000000001" customHeight="1" x14ac:dyDescent="0.35">
      <c r="A6" s="33" t="s">
        <v>16</v>
      </c>
      <c r="B6" s="19" t="s">
        <v>17</v>
      </c>
      <c r="C6" s="23" t="s">
        <v>856</v>
      </c>
      <c r="D6" s="23" t="s">
        <v>281</v>
      </c>
      <c r="E6" s="40" t="s">
        <v>858</v>
      </c>
      <c r="F6" s="40" t="s">
        <v>320</v>
      </c>
      <c r="G6" s="40">
        <v>1439</v>
      </c>
      <c r="H6" s="40">
        <v>107</v>
      </c>
      <c r="I6" s="40" t="s">
        <v>857</v>
      </c>
      <c r="J6" s="40" t="s">
        <v>333</v>
      </c>
      <c r="K6" s="40" t="s">
        <v>347</v>
      </c>
      <c r="L6" s="83" t="s">
        <v>544</v>
      </c>
    </row>
    <row r="7" spans="1:12" ht="20.100000000000001" customHeight="1" x14ac:dyDescent="0.35">
      <c r="A7" s="33" t="s">
        <v>16</v>
      </c>
      <c r="B7" s="19" t="s">
        <v>17</v>
      </c>
      <c r="C7" s="23" t="s">
        <v>856</v>
      </c>
      <c r="D7" s="23" t="s">
        <v>288</v>
      </c>
      <c r="E7" s="40" t="s">
        <v>589</v>
      </c>
      <c r="F7" s="40" t="s">
        <v>337</v>
      </c>
      <c r="G7" s="40">
        <v>4966</v>
      </c>
      <c r="H7" s="40">
        <v>1493</v>
      </c>
      <c r="I7" s="40" t="s">
        <v>800</v>
      </c>
      <c r="J7" s="40" t="s">
        <v>364</v>
      </c>
      <c r="K7" s="40" t="s">
        <v>294</v>
      </c>
      <c r="L7" s="83" t="s">
        <v>324</v>
      </c>
    </row>
    <row r="8" spans="1:12" ht="20.100000000000001" customHeight="1" x14ac:dyDescent="0.35">
      <c r="A8" s="33" t="s">
        <v>16</v>
      </c>
      <c r="B8" s="19" t="s">
        <v>17</v>
      </c>
      <c r="C8" s="23" t="s">
        <v>855</v>
      </c>
      <c r="D8" s="23" t="s">
        <v>281</v>
      </c>
      <c r="E8" s="40" t="s">
        <v>367</v>
      </c>
      <c r="F8" s="40" t="s">
        <v>325</v>
      </c>
      <c r="G8" s="40">
        <v>3</v>
      </c>
      <c r="H8" s="40">
        <v>1</v>
      </c>
      <c r="I8" s="40" t="s">
        <v>368</v>
      </c>
      <c r="J8" s="40" t="s">
        <v>369</v>
      </c>
      <c r="K8" s="40" t="s">
        <v>370</v>
      </c>
      <c r="L8" s="83" t="s">
        <v>371</v>
      </c>
    </row>
    <row r="9" spans="1:12" ht="20.100000000000001" customHeight="1" x14ac:dyDescent="0.35">
      <c r="A9" s="33" t="s">
        <v>16</v>
      </c>
      <c r="B9" s="19" t="s">
        <v>17</v>
      </c>
      <c r="C9" s="23" t="s">
        <v>855</v>
      </c>
      <c r="D9" s="23" t="s">
        <v>288</v>
      </c>
      <c r="E9" s="40" t="s">
        <v>490</v>
      </c>
      <c r="F9" s="40" t="s">
        <v>373</v>
      </c>
      <c r="G9" s="40">
        <v>2890</v>
      </c>
      <c r="H9" s="40">
        <v>631</v>
      </c>
      <c r="I9" s="40" t="s">
        <v>854</v>
      </c>
      <c r="J9" s="40" t="s">
        <v>380</v>
      </c>
      <c r="K9" s="40" t="s">
        <v>544</v>
      </c>
      <c r="L9" s="83" t="s">
        <v>739</v>
      </c>
    </row>
    <row r="10" spans="1:12" ht="20.100000000000001" customHeight="1" x14ac:dyDescent="0.35">
      <c r="A10" s="33" t="s">
        <v>16</v>
      </c>
      <c r="B10" s="19" t="s">
        <v>17</v>
      </c>
      <c r="C10" s="23" t="s">
        <v>32</v>
      </c>
      <c r="D10" s="23" t="s">
        <v>281</v>
      </c>
      <c r="E10" s="40" t="s">
        <v>853</v>
      </c>
      <c r="F10" s="40" t="s">
        <v>728</v>
      </c>
      <c r="G10" s="40">
        <v>21493</v>
      </c>
      <c r="H10" s="40">
        <v>4197</v>
      </c>
      <c r="I10" s="40" t="s">
        <v>852</v>
      </c>
      <c r="J10" s="40" t="s">
        <v>773</v>
      </c>
      <c r="K10" s="40" t="s">
        <v>545</v>
      </c>
      <c r="L10" s="83" t="s">
        <v>640</v>
      </c>
    </row>
    <row r="11" spans="1:12" ht="20.100000000000001" customHeight="1" x14ac:dyDescent="0.35">
      <c r="A11" s="44" t="s">
        <v>16</v>
      </c>
      <c r="B11" s="25" t="s">
        <v>17</v>
      </c>
      <c r="C11" s="24" t="s">
        <v>32</v>
      </c>
      <c r="D11" s="24" t="s">
        <v>288</v>
      </c>
      <c r="E11" s="41" t="s">
        <v>468</v>
      </c>
      <c r="F11" s="41" t="s">
        <v>722</v>
      </c>
      <c r="G11" s="41">
        <v>6494</v>
      </c>
      <c r="H11" s="41">
        <v>3439</v>
      </c>
      <c r="I11" s="41" t="s">
        <v>851</v>
      </c>
      <c r="J11" s="41" t="s">
        <v>724</v>
      </c>
      <c r="K11" s="41" t="s">
        <v>850</v>
      </c>
      <c r="L11" s="45" t="s">
        <v>640</v>
      </c>
    </row>
    <row r="12" spans="1:12" ht="20.100000000000001" customHeight="1" x14ac:dyDescent="0.35">
      <c r="A12" s="44" t="s">
        <v>16</v>
      </c>
      <c r="B12" s="25" t="s">
        <v>17</v>
      </c>
      <c r="C12" s="24" t="s">
        <v>846</v>
      </c>
      <c r="D12" s="24" t="s">
        <v>281</v>
      </c>
      <c r="E12" s="41" t="s">
        <v>849</v>
      </c>
      <c r="F12" s="41" t="s">
        <v>384</v>
      </c>
      <c r="G12" s="41">
        <v>654</v>
      </c>
      <c r="H12" s="41">
        <v>317</v>
      </c>
      <c r="I12" s="41" t="s">
        <v>848</v>
      </c>
      <c r="J12" s="41" t="s">
        <v>386</v>
      </c>
      <c r="K12" s="41" t="s">
        <v>847</v>
      </c>
      <c r="L12" s="45" t="s">
        <v>473</v>
      </c>
    </row>
    <row r="13" spans="1:12" ht="20.100000000000001" customHeight="1" x14ac:dyDescent="0.35">
      <c r="A13" s="44" t="s">
        <v>16</v>
      </c>
      <c r="B13" s="25" t="s">
        <v>17</v>
      </c>
      <c r="C13" s="24" t="s">
        <v>846</v>
      </c>
      <c r="D13" s="24" t="s">
        <v>288</v>
      </c>
      <c r="E13" s="41" t="s">
        <v>845</v>
      </c>
      <c r="F13" s="41" t="s">
        <v>437</v>
      </c>
      <c r="G13" s="41">
        <v>11401</v>
      </c>
      <c r="H13" s="41">
        <v>3761</v>
      </c>
      <c r="I13" s="41" t="s">
        <v>844</v>
      </c>
      <c r="J13" s="41" t="s">
        <v>449</v>
      </c>
      <c r="K13" s="41" t="s">
        <v>798</v>
      </c>
      <c r="L13" s="45" t="s">
        <v>697</v>
      </c>
    </row>
    <row r="14" spans="1:12" ht="20.100000000000001" customHeight="1" x14ac:dyDescent="0.35">
      <c r="A14" s="44" t="s">
        <v>16</v>
      </c>
      <c r="B14" s="25" t="s">
        <v>17</v>
      </c>
      <c r="C14" s="24" t="s">
        <v>840</v>
      </c>
      <c r="D14" s="24" t="s">
        <v>281</v>
      </c>
      <c r="E14" s="41" t="s">
        <v>843</v>
      </c>
      <c r="F14" s="41" t="s">
        <v>464</v>
      </c>
      <c r="G14" s="41">
        <v>1763</v>
      </c>
      <c r="H14" s="41">
        <v>178</v>
      </c>
      <c r="I14" s="41" t="s">
        <v>842</v>
      </c>
      <c r="J14" s="41" t="s">
        <v>455</v>
      </c>
      <c r="K14" s="41" t="s">
        <v>794</v>
      </c>
      <c r="L14" s="45" t="s">
        <v>841</v>
      </c>
    </row>
    <row r="15" spans="1:12" ht="20.100000000000001" customHeight="1" x14ac:dyDescent="0.35">
      <c r="A15" s="44" t="s">
        <v>16</v>
      </c>
      <c r="B15" s="25" t="s">
        <v>17</v>
      </c>
      <c r="C15" s="24" t="s">
        <v>840</v>
      </c>
      <c r="D15" s="24" t="s">
        <v>288</v>
      </c>
      <c r="E15" s="41" t="s">
        <v>839</v>
      </c>
      <c r="F15" s="41" t="s">
        <v>458</v>
      </c>
      <c r="G15" s="41">
        <v>3632</v>
      </c>
      <c r="H15" s="41">
        <v>1874</v>
      </c>
      <c r="I15" s="41" t="s">
        <v>838</v>
      </c>
      <c r="J15" s="41" t="s">
        <v>471</v>
      </c>
      <c r="K15" s="41" t="s">
        <v>456</v>
      </c>
      <c r="L15" s="45" t="s">
        <v>837</v>
      </c>
    </row>
    <row r="16" spans="1:12" ht="20.100000000000001" customHeight="1" x14ac:dyDescent="0.35">
      <c r="A16" s="44" t="s">
        <v>16</v>
      </c>
      <c r="B16" s="25" t="s">
        <v>17</v>
      </c>
      <c r="C16" s="24" t="s">
        <v>833</v>
      </c>
      <c r="D16" s="24" t="s">
        <v>281</v>
      </c>
      <c r="E16" s="41" t="s">
        <v>836</v>
      </c>
      <c r="F16" s="41" t="s">
        <v>476</v>
      </c>
      <c r="G16" s="41">
        <v>91</v>
      </c>
      <c r="H16" s="41">
        <v>69</v>
      </c>
      <c r="I16" s="41" t="s">
        <v>835</v>
      </c>
      <c r="J16" s="41" t="s">
        <v>499</v>
      </c>
      <c r="K16" s="41" t="s">
        <v>834</v>
      </c>
      <c r="L16" s="45" t="s">
        <v>347</v>
      </c>
    </row>
    <row r="17" spans="1:12" ht="20.100000000000001" customHeight="1" x14ac:dyDescent="0.35">
      <c r="A17" s="44" t="s">
        <v>16</v>
      </c>
      <c r="B17" s="25" t="s">
        <v>17</v>
      </c>
      <c r="C17" s="24" t="s">
        <v>833</v>
      </c>
      <c r="D17" s="24" t="s">
        <v>288</v>
      </c>
      <c r="E17" s="41" t="s">
        <v>832</v>
      </c>
      <c r="F17" s="41" t="s">
        <v>491</v>
      </c>
      <c r="G17" s="41">
        <v>4385</v>
      </c>
      <c r="H17" s="41">
        <v>1067</v>
      </c>
      <c r="I17" s="41" t="s">
        <v>831</v>
      </c>
      <c r="J17" s="41" t="s">
        <v>493</v>
      </c>
      <c r="K17" s="41" t="s">
        <v>630</v>
      </c>
      <c r="L17" s="45" t="s">
        <v>293</v>
      </c>
    </row>
    <row r="18" spans="1:12" ht="20.100000000000001" customHeight="1" x14ac:dyDescent="0.35">
      <c r="A18" s="44" t="s">
        <v>16</v>
      </c>
      <c r="B18" s="25" t="s">
        <v>17</v>
      </c>
      <c r="C18" s="24" t="s">
        <v>829</v>
      </c>
      <c r="D18" s="24" t="s">
        <v>281</v>
      </c>
      <c r="E18" s="41" t="s">
        <v>743</v>
      </c>
      <c r="F18" s="41" t="s">
        <v>535</v>
      </c>
      <c r="G18" s="41">
        <v>8163</v>
      </c>
      <c r="H18" s="41">
        <v>1122</v>
      </c>
      <c r="I18" s="41" t="s">
        <v>828</v>
      </c>
      <c r="J18" s="41" t="s">
        <v>512</v>
      </c>
      <c r="K18" s="41" t="s">
        <v>726</v>
      </c>
      <c r="L18" s="45" t="s">
        <v>293</v>
      </c>
    </row>
    <row r="19" spans="1:12" ht="20.100000000000001" customHeight="1" x14ac:dyDescent="0.35">
      <c r="A19" s="44" t="s">
        <v>16</v>
      </c>
      <c r="B19" s="25" t="s">
        <v>17</v>
      </c>
      <c r="C19" s="24" t="s">
        <v>829</v>
      </c>
      <c r="D19" s="24" t="s">
        <v>288</v>
      </c>
      <c r="E19" s="41" t="s">
        <v>830</v>
      </c>
      <c r="F19" s="41" t="s">
        <v>523</v>
      </c>
      <c r="G19" s="41">
        <v>3714</v>
      </c>
      <c r="H19" s="41">
        <v>1751</v>
      </c>
      <c r="I19" s="41" t="s">
        <v>713</v>
      </c>
      <c r="J19" s="41" t="s">
        <v>516</v>
      </c>
      <c r="K19" s="41" t="s">
        <v>640</v>
      </c>
      <c r="L19" s="45" t="s">
        <v>393</v>
      </c>
    </row>
    <row r="20" spans="1:12" ht="20.100000000000001" customHeight="1" x14ac:dyDescent="0.35">
      <c r="A20" s="44" t="s">
        <v>16</v>
      </c>
      <c r="B20" s="25" t="s">
        <v>17</v>
      </c>
      <c r="C20" s="24" t="s">
        <v>825</v>
      </c>
      <c r="D20" s="24" t="s">
        <v>281</v>
      </c>
      <c r="E20" s="41" t="s">
        <v>827</v>
      </c>
      <c r="F20" s="41" t="s">
        <v>565</v>
      </c>
      <c r="G20" s="41">
        <v>313</v>
      </c>
      <c r="H20" s="41">
        <v>126</v>
      </c>
      <c r="I20" s="41" t="s">
        <v>826</v>
      </c>
      <c r="J20" s="41" t="s">
        <v>559</v>
      </c>
      <c r="K20" s="41" t="s">
        <v>304</v>
      </c>
      <c r="L20" s="45" t="s">
        <v>765</v>
      </c>
    </row>
    <row r="21" spans="1:12" ht="20.100000000000001" customHeight="1" x14ac:dyDescent="0.35">
      <c r="A21" s="44" t="s">
        <v>16</v>
      </c>
      <c r="B21" s="25" t="s">
        <v>17</v>
      </c>
      <c r="C21" s="24" t="s">
        <v>825</v>
      </c>
      <c r="D21" s="24" t="s">
        <v>288</v>
      </c>
      <c r="E21" s="41" t="s">
        <v>824</v>
      </c>
      <c r="F21" s="41" t="s">
        <v>570</v>
      </c>
      <c r="G21" s="41">
        <v>2995</v>
      </c>
      <c r="H21" s="41">
        <v>703</v>
      </c>
      <c r="I21" s="41" t="s">
        <v>823</v>
      </c>
      <c r="J21" s="41" t="s">
        <v>563</v>
      </c>
      <c r="K21" s="41" t="s">
        <v>668</v>
      </c>
      <c r="L21" s="45" t="s">
        <v>662</v>
      </c>
    </row>
    <row r="22" spans="1:12" ht="20.100000000000001" customHeight="1" x14ac:dyDescent="0.35">
      <c r="A22" s="44" t="s">
        <v>16</v>
      </c>
      <c r="B22" s="25" t="s">
        <v>17</v>
      </c>
      <c r="C22" s="24" t="s">
        <v>820</v>
      </c>
      <c r="D22" s="24" t="s">
        <v>281</v>
      </c>
      <c r="E22" s="41" t="s">
        <v>822</v>
      </c>
      <c r="F22" s="41" t="s">
        <v>594</v>
      </c>
      <c r="G22" s="41">
        <v>2495</v>
      </c>
      <c r="H22" s="41">
        <v>233</v>
      </c>
      <c r="I22" s="41" t="s">
        <v>821</v>
      </c>
      <c r="J22" s="41" t="s">
        <v>579</v>
      </c>
      <c r="K22" s="41" t="s">
        <v>329</v>
      </c>
      <c r="L22" s="45" t="s">
        <v>305</v>
      </c>
    </row>
    <row r="23" spans="1:12" ht="20.100000000000001" customHeight="1" x14ac:dyDescent="0.35">
      <c r="A23" s="44" t="s">
        <v>16</v>
      </c>
      <c r="B23" s="25" t="s">
        <v>17</v>
      </c>
      <c r="C23" s="24" t="s">
        <v>820</v>
      </c>
      <c r="D23" s="24" t="s">
        <v>288</v>
      </c>
      <c r="E23" s="41" t="s">
        <v>819</v>
      </c>
      <c r="F23" s="41" t="s">
        <v>599</v>
      </c>
      <c r="G23" s="41">
        <v>3879</v>
      </c>
      <c r="H23" s="41">
        <v>1068</v>
      </c>
      <c r="I23" s="41" t="s">
        <v>818</v>
      </c>
      <c r="J23" s="41" t="s">
        <v>583</v>
      </c>
      <c r="K23" s="41" t="s">
        <v>317</v>
      </c>
      <c r="L23" s="45" t="s">
        <v>304</v>
      </c>
    </row>
    <row r="24" spans="1:12" ht="20.100000000000001" customHeight="1" x14ac:dyDescent="0.35">
      <c r="A24" s="44" t="s">
        <v>16</v>
      </c>
      <c r="B24" s="25" t="s">
        <v>17</v>
      </c>
      <c r="C24" s="24" t="s">
        <v>814</v>
      </c>
      <c r="D24" s="24" t="s">
        <v>281</v>
      </c>
      <c r="E24" s="41" t="s">
        <v>813</v>
      </c>
      <c r="F24" s="41" t="s">
        <v>612</v>
      </c>
      <c r="G24" s="41">
        <v>4675</v>
      </c>
      <c r="H24" s="41">
        <v>411</v>
      </c>
      <c r="I24" s="41" t="s">
        <v>812</v>
      </c>
      <c r="J24" s="41" t="s">
        <v>606</v>
      </c>
      <c r="K24" s="41" t="s">
        <v>299</v>
      </c>
      <c r="L24" s="45" t="s">
        <v>811</v>
      </c>
    </row>
    <row r="25" spans="1:12" ht="20.100000000000001" customHeight="1" x14ac:dyDescent="0.35">
      <c r="A25" s="44" t="s">
        <v>16</v>
      </c>
      <c r="B25" s="25" t="s">
        <v>17</v>
      </c>
      <c r="C25" s="24" t="s">
        <v>814</v>
      </c>
      <c r="D25" s="24" t="s">
        <v>288</v>
      </c>
      <c r="E25" s="41" t="s">
        <v>817</v>
      </c>
      <c r="F25" s="41" t="s">
        <v>608</v>
      </c>
      <c r="G25" s="41">
        <v>2620</v>
      </c>
      <c r="H25" s="41">
        <v>1078</v>
      </c>
      <c r="I25" s="41" t="s">
        <v>816</v>
      </c>
      <c r="J25" s="41" t="s">
        <v>619</v>
      </c>
      <c r="K25" s="41" t="s">
        <v>287</v>
      </c>
      <c r="L25" s="45" t="s">
        <v>815</v>
      </c>
    </row>
    <row r="26" spans="1:12" ht="20.100000000000001" customHeight="1" x14ac:dyDescent="0.35">
      <c r="A26" s="44" t="s">
        <v>16</v>
      </c>
      <c r="B26" s="25" t="s">
        <v>17</v>
      </c>
      <c r="C26" s="24" t="s">
        <v>808</v>
      </c>
      <c r="D26" s="24" t="s">
        <v>281</v>
      </c>
      <c r="E26" s="41" t="s">
        <v>810</v>
      </c>
      <c r="F26" s="41" t="s">
        <v>642</v>
      </c>
      <c r="G26" s="41">
        <v>5754</v>
      </c>
      <c r="H26" s="41">
        <v>541</v>
      </c>
      <c r="I26" s="41" t="s">
        <v>809</v>
      </c>
      <c r="J26" s="41" t="s">
        <v>636</v>
      </c>
      <c r="K26" s="41" t="s">
        <v>376</v>
      </c>
      <c r="L26" s="45" t="s">
        <v>428</v>
      </c>
    </row>
    <row r="27" spans="1:12" ht="20.100000000000001" customHeight="1" x14ac:dyDescent="0.35">
      <c r="A27" s="44" t="s">
        <v>16</v>
      </c>
      <c r="B27" s="25" t="s">
        <v>17</v>
      </c>
      <c r="C27" s="24" t="s">
        <v>808</v>
      </c>
      <c r="D27" s="24" t="s">
        <v>288</v>
      </c>
      <c r="E27" s="41" t="s">
        <v>807</v>
      </c>
      <c r="F27" s="41" t="s">
        <v>653</v>
      </c>
      <c r="G27" s="41">
        <v>3118</v>
      </c>
      <c r="H27" s="41">
        <v>1272</v>
      </c>
      <c r="I27" s="41" t="s">
        <v>806</v>
      </c>
      <c r="J27" s="41" t="s">
        <v>655</v>
      </c>
      <c r="K27" s="41" t="s">
        <v>798</v>
      </c>
      <c r="L27" s="45" t="s">
        <v>388</v>
      </c>
    </row>
    <row r="28" spans="1:12" ht="20.100000000000001" customHeight="1" x14ac:dyDescent="0.35">
      <c r="A28" s="44" t="s">
        <v>16</v>
      </c>
      <c r="B28" s="25" t="s">
        <v>17</v>
      </c>
      <c r="C28" s="24" t="s">
        <v>802</v>
      </c>
      <c r="D28" s="24" t="s">
        <v>281</v>
      </c>
      <c r="E28" s="41" t="s">
        <v>805</v>
      </c>
      <c r="F28" s="41" t="s">
        <v>690</v>
      </c>
      <c r="G28" s="41">
        <v>1210</v>
      </c>
      <c r="H28" s="41">
        <v>39</v>
      </c>
      <c r="I28" s="41" t="s">
        <v>804</v>
      </c>
      <c r="J28" s="41" t="s">
        <v>674</v>
      </c>
      <c r="K28" s="41" t="s">
        <v>803</v>
      </c>
      <c r="L28" s="45" t="s">
        <v>675</v>
      </c>
    </row>
    <row r="29" spans="1:12" ht="20.100000000000001" customHeight="1" x14ac:dyDescent="0.35">
      <c r="A29" s="44" t="s">
        <v>16</v>
      </c>
      <c r="B29" s="25" t="s">
        <v>17</v>
      </c>
      <c r="C29" s="24" t="s">
        <v>802</v>
      </c>
      <c r="D29" s="24" t="s">
        <v>288</v>
      </c>
      <c r="E29" s="41" t="s">
        <v>801</v>
      </c>
      <c r="F29" s="41" t="s">
        <v>686</v>
      </c>
      <c r="G29" s="41">
        <v>4297</v>
      </c>
      <c r="H29" s="41">
        <v>1465</v>
      </c>
      <c r="I29" s="41" t="s">
        <v>800</v>
      </c>
      <c r="J29" s="41" t="s">
        <v>667</v>
      </c>
      <c r="K29" s="41" t="s">
        <v>799</v>
      </c>
      <c r="L29" s="45" t="s">
        <v>440</v>
      </c>
    </row>
    <row r="30" spans="1:12" ht="20.100000000000001" customHeight="1" x14ac:dyDescent="0.35">
      <c r="A30" s="44" t="s">
        <v>16</v>
      </c>
      <c r="B30" s="25" t="s">
        <v>17</v>
      </c>
      <c r="C30" s="24" t="s">
        <v>797</v>
      </c>
      <c r="D30" s="24" t="s">
        <v>281</v>
      </c>
      <c r="E30" s="41" t="s">
        <v>699</v>
      </c>
      <c r="F30" s="41" t="s">
        <v>708</v>
      </c>
      <c r="G30" s="41">
        <v>143</v>
      </c>
      <c r="H30" s="41">
        <v>12</v>
      </c>
      <c r="I30" s="41" t="s">
        <v>595</v>
      </c>
      <c r="J30" s="41" t="s">
        <v>702</v>
      </c>
      <c r="K30" s="41" t="s">
        <v>293</v>
      </c>
      <c r="L30" s="45" t="s">
        <v>798</v>
      </c>
    </row>
    <row r="31" spans="1:12" ht="20.100000000000001" customHeight="1" thickBot="1" x14ac:dyDescent="0.4">
      <c r="A31" s="46" t="s">
        <v>16</v>
      </c>
      <c r="B31" s="35" t="s">
        <v>17</v>
      </c>
      <c r="C31" s="36" t="s">
        <v>797</v>
      </c>
      <c r="D31" s="36" t="s">
        <v>288</v>
      </c>
      <c r="E31" s="48" t="s">
        <v>796</v>
      </c>
      <c r="F31" s="48" t="s">
        <v>705</v>
      </c>
      <c r="G31" s="48">
        <v>2833</v>
      </c>
      <c r="H31" s="48">
        <v>1184</v>
      </c>
      <c r="I31" s="48" t="s">
        <v>795</v>
      </c>
      <c r="J31" s="48" t="s">
        <v>707</v>
      </c>
      <c r="K31" s="48" t="s">
        <v>726</v>
      </c>
      <c r="L31" s="49" t="s">
        <v>329</v>
      </c>
    </row>
  </sheetData>
  <pageMargins left="0.23622047244094491" right="0.23622047244094491" top="0.74803149606299213" bottom="0.74803149606299213" header="0.31496062992125984" footer="0.31496062992125984"/>
  <pageSetup paperSize="9" scale="87" fitToHeight="0" orientation="landscape" r:id="rId1"/>
  <headerFooter>
    <oddFooter>Strona &amp;P z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5"/>
  <sheetViews>
    <sheetView workbookViewId="0">
      <pane ySplit="3" topLeftCell="A4" activePane="bottomLeft" state="frozen"/>
      <selection pane="bottomLeft"/>
    </sheetView>
  </sheetViews>
  <sheetFormatPr defaultColWidth="9.1328125" defaultRowHeight="12.75" x14ac:dyDescent="0.35"/>
  <cols>
    <col min="1" max="1" width="14" style="2" customWidth="1"/>
    <col min="2" max="2" width="8.265625" style="2" bestFit="1" customWidth="1"/>
    <col min="3" max="3" width="39.265625" style="2" bestFit="1" customWidth="1"/>
    <col min="4" max="6" width="8.1328125" style="2" bestFit="1" customWidth="1"/>
    <col min="7" max="7" width="10.59765625" style="2" bestFit="1" customWidth="1"/>
    <col min="8" max="9" width="13" style="2" bestFit="1" customWidth="1"/>
    <col min="10" max="10" width="15.265625" style="2" bestFit="1" customWidth="1"/>
    <col min="11" max="11" width="13" style="2" bestFit="1" customWidth="1"/>
    <col min="12" max="16384" width="9.1328125" style="2"/>
  </cols>
  <sheetData>
    <row r="1" spans="1:11" x14ac:dyDescent="0.35">
      <c r="A1" s="2" t="s">
        <v>872</v>
      </c>
    </row>
    <row r="2" spans="1:11" ht="13.15" thickBot="1" x14ac:dyDescent="0.4"/>
    <row r="3" spans="1:11" s="66" customFormat="1" ht="150" customHeight="1" thickBot="1" x14ac:dyDescent="0.5">
      <c r="A3" s="219" t="s">
        <v>0</v>
      </c>
      <c r="B3" s="26" t="s">
        <v>1</v>
      </c>
      <c r="C3" s="11" t="s">
        <v>271</v>
      </c>
      <c r="D3" s="26" t="s">
        <v>871</v>
      </c>
      <c r="E3" s="26" t="s">
        <v>870</v>
      </c>
      <c r="F3" s="26" t="s">
        <v>864</v>
      </c>
      <c r="G3" s="26" t="s">
        <v>275</v>
      </c>
      <c r="H3" s="26" t="s">
        <v>276</v>
      </c>
      <c r="I3" s="26" t="s">
        <v>277</v>
      </c>
      <c r="J3" s="26" t="s">
        <v>278</v>
      </c>
      <c r="K3" s="27" t="s">
        <v>279</v>
      </c>
    </row>
    <row r="4" spans="1:11" ht="20.100000000000001" customHeight="1" x14ac:dyDescent="0.35">
      <c r="A4" s="84" t="s">
        <v>16</v>
      </c>
      <c r="B4" s="53" t="s">
        <v>17</v>
      </c>
      <c r="C4" s="53" t="s">
        <v>281</v>
      </c>
      <c r="D4" s="54" t="s">
        <v>869</v>
      </c>
      <c r="E4" s="54" t="s">
        <v>535</v>
      </c>
      <c r="F4" s="54">
        <v>50167</v>
      </c>
      <c r="G4" s="54">
        <v>7438</v>
      </c>
      <c r="H4" s="54" t="s">
        <v>868</v>
      </c>
      <c r="I4" s="54" t="s">
        <v>512</v>
      </c>
      <c r="J4" s="54" t="s">
        <v>726</v>
      </c>
      <c r="K4" s="55" t="s">
        <v>340</v>
      </c>
    </row>
    <row r="5" spans="1:11" ht="20.100000000000001" customHeight="1" thickBot="1" x14ac:dyDescent="0.4">
      <c r="A5" s="85" t="s">
        <v>16</v>
      </c>
      <c r="B5" s="63" t="s">
        <v>17</v>
      </c>
      <c r="C5" s="63" t="s">
        <v>288</v>
      </c>
      <c r="D5" s="64" t="s">
        <v>867</v>
      </c>
      <c r="E5" s="64" t="s">
        <v>722</v>
      </c>
      <c r="F5" s="64">
        <v>61202</v>
      </c>
      <c r="G5" s="64">
        <v>21888</v>
      </c>
      <c r="H5" s="64" t="s">
        <v>634</v>
      </c>
      <c r="I5" s="64" t="s">
        <v>655</v>
      </c>
      <c r="J5" s="64" t="s">
        <v>406</v>
      </c>
      <c r="K5" s="65" t="s">
        <v>335</v>
      </c>
    </row>
  </sheetData>
  <pageMargins left="0.23622047244094491" right="0.23622047244094491" top="0.74803149606299213" bottom="0.74803149606299213" header="0.31496062992125984" footer="0.31496062992125984"/>
  <pageSetup paperSize="9" scale="95" fitToHeight="0" orientation="landscape" r:id="rId1"/>
  <headerFooter>
    <oddFooter>Strona &amp;P z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5"/>
  <sheetViews>
    <sheetView workbookViewId="0">
      <pane ySplit="3" topLeftCell="A4" activePane="bottomLeft" state="frozen"/>
      <selection pane="bottomLeft"/>
    </sheetView>
  </sheetViews>
  <sheetFormatPr defaultColWidth="9.1328125" defaultRowHeight="14.25" x14ac:dyDescent="0.45"/>
  <cols>
    <col min="1" max="1" width="14.265625" style="1" customWidth="1"/>
    <col min="2" max="2" width="39.265625" style="1" bestFit="1" customWidth="1"/>
    <col min="3" max="9" width="15" style="1" customWidth="1"/>
    <col min="10" max="16384" width="9.1328125" style="1"/>
  </cols>
  <sheetData>
    <row r="1" spans="1:9" x14ac:dyDescent="0.45">
      <c r="A1" s="2" t="s">
        <v>873</v>
      </c>
      <c r="B1" s="2"/>
      <c r="C1" s="2"/>
      <c r="D1" s="2"/>
      <c r="E1" s="2"/>
      <c r="F1" s="2"/>
      <c r="G1" s="2"/>
      <c r="H1" s="2"/>
      <c r="I1" s="2"/>
    </row>
    <row r="2" spans="1:9" ht="14.65" thickBot="1" x14ac:dyDescent="0.5">
      <c r="A2" s="2"/>
      <c r="B2" s="2"/>
      <c r="C2" s="2"/>
      <c r="D2" s="2"/>
      <c r="E2" s="2"/>
      <c r="F2" s="2"/>
      <c r="G2" s="2"/>
      <c r="H2" s="2"/>
      <c r="I2" s="2"/>
    </row>
    <row r="3" spans="1:9" s="50" customFormat="1" ht="150" customHeight="1" thickBot="1" x14ac:dyDescent="0.5">
      <c r="A3" s="219" t="s">
        <v>0</v>
      </c>
      <c r="B3" s="11" t="s">
        <v>271</v>
      </c>
      <c r="C3" s="26" t="s">
        <v>871</v>
      </c>
      <c r="D3" s="26" t="s">
        <v>870</v>
      </c>
      <c r="E3" s="26" t="s">
        <v>275</v>
      </c>
      <c r="F3" s="26" t="s">
        <v>276</v>
      </c>
      <c r="G3" s="26" t="s">
        <v>277</v>
      </c>
      <c r="H3" s="26" t="s">
        <v>278</v>
      </c>
      <c r="I3" s="27" t="s">
        <v>279</v>
      </c>
    </row>
    <row r="4" spans="1:9" ht="20.100000000000001" customHeight="1" x14ac:dyDescent="0.45">
      <c r="A4" s="84" t="s">
        <v>16</v>
      </c>
      <c r="B4" s="53" t="s">
        <v>281</v>
      </c>
      <c r="C4" s="54" t="s">
        <v>869</v>
      </c>
      <c r="D4" s="54" t="s">
        <v>535</v>
      </c>
      <c r="E4" s="54">
        <v>7438</v>
      </c>
      <c r="F4" s="54" t="s">
        <v>868</v>
      </c>
      <c r="G4" s="54" t="s">
        <v>512</v>
      </c>
      <c r="H4" s="54" t="s">
        <v>726</v>
      </c>
      <c r="I4" s="55" t="s">
        <v>340</v>
      </c>
    </row>
    <row r="5" spans="1:9" ht="20.100000000000001" customHeight="1" thickBot="1" x14ac:dyDescent="0.5">
      <c r="A5" s="85" t="s">
        <v>16</v>
      </c>
      <c r="B5" s="63" t="s">
        <v>288</v>
      </c>
      <c r="C5" s="64" t="s">
        <v>867</v>
      </c>
      <c r="D5" s="64" t="s">
        <v>722</v>
      </c>
      <c r="E5" s="64">
        <v>21888</v>
      </c>
      <c r="F5" s="64" t="s">
        <v>634</v>
      </c>
      <c r="G5" s="64" t="s">
        <v>655</v>
      </c>
      <c r="H5" s="64" t="s">
        <v>406</v>
      </c>
      <c r="I5" s="65" t="s">
        <v>335</v>
      </c>
    </row>
  </sheetData>
  <pageMargins left="0.23622047244094491" right="0.23622047244094491" top="0.74803149606299213" bottom="0.74803149606299213" header="0.31496062992125984" footer="0.31496062992125984"/>
  <pageSetup paperSize="9" scale="90" fitToHeight="0" orientation="landscape" r:id="rId1"/>
  <headerFooter>
    <oddFooter>Strona &amp;P z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4"/>
  <sheetViews>
    <sheetView workbookViewId="0">
      <pane ySplit="3" topLeftCell="A4" activePane="bottomLeft" state="frozen"/>
      <selection pane="bottomLeft"/>
    </sheetView>
  </sheetViews>
  <sheetFormatPr defaultColWidth="9.1328125" defaultRowHeight="12.75" x14ac:dyDescent="0.35"/>
  <cols>
    <col min="1" max="1" width="14.73046875" style="2" customWidth="1"/>
    <col min="2" max="2" width="59.1328125" style="2" customWidth="1"/>
    <col min="3" max="3" width="31.265625" style="2" customWidth="1"/>
    <col min="4" max="16384" width="9.1328125" style="2"/>
  </cols>
  <sheetData>
    <row r="1" spans="1:3" x14ac:dyDescent="0.35">
      <c r="A1" s="2" t="s">
        <v>1213</v>
      </c>
    </row>
    <row r="3" spans="1:3" s="66" customFormat="1" ht="80.25" customHeight="1" thickBot="1" x14ac:dyDescent="0.5">
      <c r="A3" s="86" t="s">
        <v>0</v>
      </c>
      <c r="B3" s="87" t="s">
        <v>877</v>
      </c>
      <c r="C3" s="88" t="s">
        <v>876</v>
      </c>
    </row>
    <row r="4" spans="1:3" ht="20.100000000000001" customHeight="1" thickBot="1" x14ac:dyDescent="0.4">
      <c r="A4" s="89" t="s">
        <v>16</v>
      </c>
      <c r="B4" s="90" t="s">
        <v>875</v>
      </c>
      <c r="C4" s="91" t="s">
        <v>874</v>
      </c>
    </row>
  </sheetData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Strona &amp;P z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20</vt:i4>
      </vt:variant>
      <vt:variant>
        <vt:lpstr>Nazwane zakresy</vt:lpstr>
      </vt:variant>
      <vt:variant>
        <vt:i4>17</vt:i4>
      </vt:variant>
    </vt:vector>
  </HeadingPairs>
  <TitlesOfParts>
    <vt:vector size="37" baseType="lpstr">
      <vt:lpstr>Tabela nr 1</vt:lpstr>
      <vt:lpstr>Tabela nr 2</vt:lpstr>
      <vt:lpstr>Tabela nr 3</vt:lpstr>
      <vt:lpstr>Tabela nr 4</vt:lpstr>
      <vt:lpstr>Tabela nr 5</vt:lpstr>
      <vt:lpstr>Tabela nr 6</vt:lpstr>
      <vt:lpstr>Tabela nr 7</vt:lpstr>
      <vt:lpstr>Tabela nr 8</vt:lpstr>
      <vt:lpstr>Tabela nr 9</vt:lpstr>
      <vt:lpstr>Tabela nr 10</vt:lpstr>
      <vt:lpstr>Tabela nr 11</vt:lpstr>
      <vt:lpstr>Tabela nr 12</vt:lpstr>
      <vt:lpstr>Tabela nr 13</vt:lpstr>
      <vt:lpstr>Tabela nr 14</vt:lpstr>
      <vt:lpstr>Tabela nr 15</vt:lpstr>
      <vt:lpstr>Tabela nr 16</vt:lpstr>
      <vt:lpstr>Tabela nr 17</vt:lpstr>
      <vt:lpstr>Tabela nr 18</vt:lpstr>
      <vt:lpstr>Tabela nr 19</vt:lpstr>
      <vt:lpstr>Tabela nr 20</vt:lpstr>
      <vt:lpstr>'Tabela nr 1'!Obszar_wydruku</vt:lpstr>
      <vt:lpstr>'Tabela nr 10'!Obszar_wydruku</vt:lpstr>
      <vt:lpstr>'Tabela nr 12'!Obszar_wydruku</vt:lpstr>
      <vt:lpstr>'Tabela nr 13'!Obszar_wydruku</vt:lpstr>
      <vt:lpstr>'Tabela nr 14'!Obszar_wydruku</vt:lpstr>
      <vt:lpstr>'Tabela nr 15'!Obszar_wydruku</vt:lpstr>
      <vt:lpstr>'Tabela nr 16'!Obszar_wydruku</vt:lpstr>
      <vt:lpstr>'Tabela nr 17'!Obszar_wydruku</vt:lpstr>
      <vt:lpstr>'Tabela nr 18'!Obszar_wydruku</vt:lpstr>
      <vt:lpstr>'Tabela nr 19'!Obszar_wydruku</vt:lpstr>
      <vt:lpstr>'Tabela nr 2'!Obszar_wydruku</vt:lpstr>
      <vt:lpstr>'Tabela nr 3'!Obszar_wydruku</vt:lpstr>
      <vt:lpstr>'Tabela nr 4'!Obszar_wydruku</vt:lpstr>
      <vt:lpstr>'Tabela nr 5'!Obszar_wydruku</vt:lpstr>
      <vt:lpstr>'Tabela nr 7'!Obszar_wydruku</vt:lpstr>
      <vt:lpstr>'Tabela nr 8'!Obszar_wydruku</vt:lpstr>
      <vt:lpstr>'Tabela nr 9'!Obszar_wydruku</vt:lpstr>
    </vt:vector>
  </TitlesOfParts>
  <Company>SUW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Karys, Sylwester</dc:creator>
  <cp:lastModifiedBy>Szymanski, Mieczyslaw</cp:lastModifiedBy>
  <cp:lastPrinted>2025-09-18T10:14:48Z</cp:lastPrinted>
  <dcterms:created xsi:type="dcterms:W3CDTF">2025-09-15T10:08:22Z</dcterms:created>
  <dcterms:modified xsi:type="dcterms:W3CDTF">2025-12-23T12:19:08Z</dcterms:modified>
</cp:coreProperties>
</file>